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C22" i="1"/>
</calcChain>
</file>

<file path=xl/sharedStrings.xml><?xml version="1.0" encoding="utf-8"?>
<sst xmlns="http://schemas.openxmlformats.org/spreadsheetml/2006/main" count="65" uniqueCount="53">
  <si>
    <t xml:space="preserve">IA No. </t>
  </si>
  <si>
    <t>FlatID</t>
  </si>
  <si>
    <t>Name</t>
  </si>
  <si>
    <t>Principal Amt Claimed as per CA Form</t>
  </si>
  <si>
    <t xml:space="preserve">Principal Colated </t>
  </si>
  <si>
    <t>Interest Admissible on Principal Colated</t>
  </si>
  <si>
    <t>diff</t>
  </si>
  <si>
    <t>Remarks</t>
  </si>
  <si>
    <t>IA/4250/ND/2021</t>
  </si>
  <si>
    <t>CaspiaG06</t>
  </si>
  <si>
    <t>Yatender Singh and Beena Devi</t>
  </si>
  <si>
    <t>IA/3243/ND/2022</t>
  </si>
  <si>
    <t>Lotus204</t>
  </si>
  <si>
    <t>Karabi Mitra</t>
  </si>
  <si>
    <t>Lotus304</t>
  </si>
  <si>
    <t>Supratim Pait</t>
  </si>
  <si>
    <t>IA/3321/ND/2021</t>
  </si>
  <si>
    <t>Tulip508</t>
  </si>
  <si>
    <t>Rajkumar</t>
  </si>
  <si>
    <t>Rosewood205</t>
  </si>
  <si>
    <t>Neelam Yadav</t>
  </si>
  <si>
    <t>IA/2202/ND/2024</t>
  </si>
  <si>
    <t>Lotus807</t>
  </si>
  <si>
    <t>Chetan Kumar</t>
  </si>
  <si>
    <t>IA/2433/ND/2024</t>
  </si>
  <si>
    <t>Caspia107</t>
  </si>
  <si>
    <t xml:space="preserve">Anamika Jha Suman ji Jha </t>
  </si>
  <si>
    <t>IA/2555/ND/2024</t>
  </si>
  <si>
    <t>GreenotelG17</t>
  </si>
  <si>
    <t>Munesh Kumari</t>
  </si>
  <si>
    <t>IA/2444/ND/2024</t>
  </si>
  <si>
    <t>Tulip407</t>
  </si>
  <si>
    <t xml:space="preserve">Sanjiv Kumar </t>
  </si>
  <si>
    <t>IA/2820/ND/2024</t>
  </si>
  <si>
    <t>Greenotel109</t>
  </si>
  <si>
    <t xml:space="preserve">Hemraj Aggarwal </t>
  </si>
  <si>
    <t>Greenotel211</t>
  </si>
  <si>
    <t>Greenotel411</t>
  </si>
  <si>
    <t>IA/2695/ND/2024</t>
  </si>
  <si>
    <t>Greenotel313</t>
  </si>
  <si>
    <t>Sulochana Aggarwal</t>
  </si>
  <si>
    <t>Greenotel314</t>
  </si>
  <si>
    <t>IA/2689/ND/2024</t>
  </si>
  <si>
    <t>Greenotel512</t>
  </si>
  <si>
    <t xml:space="preserve">Kapil Aggarwal </t>
  </si>
  <si>
    <t>Greenotel513</t>
  </si>
  <si>
    <t>IA/2706/ND/2024</t>
  </si>
  <si>
    <t>Greenotel914</t>
  </si>
  <si>
    <t>Reena Aggarwal</t>
  </si>
  <si>
    <t>Greenotel1014</t>
  </si>
  <si>
    <t>IA/1654/ND/2024</t>
  </si>
  <si>
    <t>IRIS106</t>
  </si>
  <si>
    <t>M/s JBK Developers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</si>
</sst>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wrapText="1"/>
    </xf>
    <xf numFmtId="164" fontId="0" fillId="0" borderId="1" xfId="1" applyNumberFormat="1" applyFont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A_Final%20Claims_Final-20.07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s lIST"/>
      <sheetName val="as per Gulshan Sheet"/>
      <sheetName val="as per Kartikey"/>
      <sheetName val="Interest Summery unitwise"/>
      <sheetName val="Interest Calculation Detailed"/>
      <sheetName val="Sheet1"/>
    </sheetNames>
    <sheetDataSet>
      <sheetData sheetId="0"/>
      <sheetData sheetId="1"/>
      <sheetData sheetId="2">
        <row r="1">
          <cell r="F1" t="str">
            <v>Claim as mentioned in form-CA</v>
          </cell>
          <cell r="I1" t="str">
            <v>Claim as verified/admitted</v>
          </cell>
        </row>
        <row r="2">
          <cell r="E2" t="str">
            <v>FlatID</v>
          </cell>
          <cell r="F2" t="str">
            <v>Principal</v>
          </cell>
          <cell r="G2" t="str">
            <v>Interest</v>
          </cell>
          <cell r="H2" t="str">
            <v xml:space="preserve">Claim CA </v>
          </cell>
          <cell r="I2" t="str">
            <v>Principal</v>
          </cell>
          <cell r="J2" t="str">
            <v>Interest</v>
          </cell>
          <cell r="K2" t="str">
            <v>Total Verified</v>
          </cell>
          <cell r="L2" t="str">
            <v>Difference</v>
          </cell>
          <cell r="M2" t="str">
            <v>Admitted Amount</v>
          </cell>
          <cell r="N2" t="str">
            <v xml:space="preserve">IA No. </v>
          </cell>
          <cell r="O2" t="str">
            <v>Remarks if any</v>
          </cell>
          <cell r="P2" t="str">
            <v>Verification</v>
          </cell>
          <cell r="Q2" t="str">
            <v>Allottees Name</v>
          </cell>
        </row>
        <row r="3">
          <cell r="E3" t="str">
            <v>GreenotelG16</v>
          </cell>
          <cell r="H3">
            <v>1786344</v>
          </cell>
          <cell r="I3">
            <v>1558000</v>
          </cell>
          <cell r="J3">
            <v>990527</v>
          </cell>
          <cell r="K3">
            <v>2548527</v>
          </cell>
          <cell r="L3">
            <v>-762183</v>
          </cell>
          <cell r="M3">
            <v>1786344</v>
          </cell>
          <cell r="N3" t="str">
            <v xml:space="preserve">IA/1797/ND/2024 </v>
          </cell>
          <cell r="P3" t="str">
            <v>Yes</v>
          </cell>
          <cell r="Q3" t="str">
            <v xml:space="preserve">Shashi Kumar Jha/ Nishant Kumar Jha </v>
          </cell>
        </row>
        <row r="4">
          <cell r="E4" t="str">
            <v>Orchid606</v>
          </cell>
          <cell r="F4">
            <v>2610549</v>
          </cell>
          <cell r="G4">
            <v>1580873</v>
          </cell>
          <cell r="H4">
            <v>4191422</v>
          </cell>
          <cell r="I4">
            <v>2513968</v>
          </cell>
          <cell r="J4">
            <v>1523136.06</v>
          </cell>
          <cell r="K4">
            <v>4037104.06</v>
          </cell>
          <cell r="L4">
            <v>154317.93999999994</v>
          </cell>
          <cell r="M4">
            <v>4037104.06</v>
          </cell>
          <cell r="N4" t="str">
            <v>IA/2119/ND/2021</v>
          </cell>
          <cell r="P4" t="str">
            <v>Yes</v>
          </cell>
          <cell r="Q4" t="str">
            <v xml:space="preserve">Dhiraj Kumar Gupta </v>
          </cell>
        </row>
        <row r="5">
          <cell r="E5" t="str">
            <v>GereenotelShopG2B</v>
          </cell>
          <cell r="F5">
            <v>1852230</v>
          </cell>
          <cell r="G5">
            <v>620717</v>
          </cell>
          <cell r="H5">
            <v>2482947</v>
          </cell>
          <cell r="I5">
            <v>1731280</v>
          </cell>
          <cell r="J5">
            <v>597871.44999999995</v>
          </cell>
          <cell r="K5">
            <v>2329151.4500000002</v>
          </cell>
          <cell r="L5">
            <v>153795.54999999981</v>
          </cell>
          <cell r="M5">
            <v>2329151.4500000002</v>
          </cell>
          <cell r="N5" t="str">
            <v>IA/1651/ND/2024</v>
          </cell>
          <cell r="P5" t="str">
            <v>yes</v>
          </cell>
          <cell r="Q5" t="str">
            <v xml:space="preserve">Swati Saxena </v>
          </cell>
        </row>
        <row r="6">
          <cell r="E6" t="str">
            <v>IRIS106</v>
          </cell>
          <cell r="H6">
            <v>2160781</v>
          </cell>
          <cell r="I6">
            <v>576670</v>
          </cell>
          <cell r="J6">
            <v>359098.37</v>
          </cell>
          <cell r="K6">
            <v>935768.37</v>
          </cell>
          <cell r="L6">
            <v>1225012.6299999999</v>
          </cell>
          <cell r="M6">
            <v>935768.37</v>
          </cell>
          <cell r="N6" t="str">
            <v>IA/1654/ND/2024</v>
          </cell>
          <cell r="P6" t="str">
            <v>yes</v>
          </cell>
          <cell r="Q6" t="str">
            <v>Syed Khalid Habib</v>
          </cell>
        </row>
        <row r="7">
          <cell r="E7" t="str">
            <v>Orchid804</v>
          </cell>
          <cell r="F7">
            <v>3216004</v>
          </cell>
          <cell r="G7">
            <v>1840503</v>
          </cell>
          <cell r="H7">
            <v>5056507</v>
          </cell>
          <cell r="I7">
            <v>3216004</v>
          </cell>
          <cell r="J7">
            <v>1840503</v>
          </cell>
          <cell r="K7">
            <v>5056507</v>
          </cell>
          <cell r="L7">
            <v>-21</v>
          </cell>
          <cell r="M7">
            <v>5056507</v>
          </cell>
          <cell r="N7" t="str">
            <v>IA/1681/ND/2024</v>
          </cell>
          <cell r="P7" t="str">
            <v>Yes</v>
          </cell>
          <cell r="Q7" t="str">
            <v xml:space="preserve">Arun Kumar/ Madhuri Singh </v>
          </cell>
        </row>
        <row r="8">
          <cell r="E8" t="str">
            <v>Rosewood308</v>
          </cell>
          <cell r="F8">
            <v>3260701</v>
          </cell>
          <cell r="H8">
            <v>3260701</v>
          </cell>
          <cell r="I8">
            <v>2965741</v>
          </cell>
          <cell r="J8">
            <v>1148072.69</v>
          </cell>
          <cell r="K8">
            <v>4113813.69</v>
          </cell>
          <cell r="L8">
            <v>-853112.69</v>
          </cell>
          <cell r="M8">
            <v>3260701</v>
          </cell>
          <cell r="N8" t="str">
            <v>IA/960/ND/2024</v>
          </cell>
          <cell r="P8" t="str">
            <v>yes</v>
          </cell>
          <cell r="Q8" t="str">
            <v>Mr. Sunil Bajpayee and Mrs. Saraswati Bajapee</v>
          </cell>
        </row>
        <row r="9">
          <cell r="E9" t="str">
            <v>Oakwood708</v>
          </cell>
          <cell r="H9">
            <v>1292336</v>
          </cell>
          <cell r="M9">
            <v>0</v>
          </cell>
          <cell r="N9" t="str">
            <v>IA/968/ND/2024</v>
          </cell>
          <cell r="P9" t="str">
            <v>yes</v>
          </cell>
          <cell r="Q9" t="str">
            <v xml:space="preserve">Sunil Kumar Sharma </v>
          </cell>
        </row>
        <row r="10">
          <cell r="E10" t="str">
            <v>GreenotelShopG12A</v>
          </cell>
          <cell r="F10">
            <v>1040000</v>
          </cell>
          <cell r="G10">
            <v>678054</v>
          </cell>
          <cell r="H10">
            <v>1718054</v>
          </cell>
          <cell r="I10">
            <v>1040000</v>
          </cell>
          <cell r="J10">
            <v>678053</v>
          </cell>
          <cell r="K10">
            <v>1718053</v>
          </cell>
          <cell r="L10">
            <v>0.3</v>
          </cell>
          <cell r="M10">
            <v>1718053</v>
          </cell>
          <cell r="N10" t="str">
            <v>IA/994/ND/2024</v>
          </cell>
          <cell r="P10" t="str">
            <v>Yes</v>
          </cell>
          <cell r="Q10" t="str">
            <v xml:space="preserve">Satish Kumar  </v>
          </cell>
        </row>
        <row r="11">
          <cell r="E11" t="str">
            <v>Greenotel107</v>
          </cell>
          <cell r="F11">
            <v>1495348</v>
          </cell>
          <cell r="G11">
            <v>1154458</v>
          </cell>
          <cell r="H11">
            <v>2649806</v>
          </cell>
          <cell r="I11">
            <v>2625184</v>
          </cell>
          <cell r="J11">
            <v>1480576.66</v>
          </cell>
          <cell r="K11">
            <v>4105760.66</v>
          </cell>
          <cell r="L11">
            <v>-1455954.6600000001</v>
          </cell>
          <cell r="M11">
            <v>2649806</v>
          </cell>
          <cell r="N11" t="str">
            <v>IA/580/ND/2024</v>
          </cell>
          <cell r="P11" t="str">
            <v>yes</v>
          </cell>
          <cell r="Q11" t="str">
            <v>Dhirendra Singh Adhikari &amp; Rekha Adhikari</v>
          </cell>
        </row>
        <row r="12">
          <cell r="E12" t="str">
            <v>Beetal408</v>
          </cell>
          <cell r="H12">
            <v>884575</v>
          </cell>
          <cell r="I12">
            <v>797490</v>
          </cell>
          <cell r="J12">
            <v>497723.7</v>
          </cell>
          <cell r="K12">
            <v>1295213.7</v>
          </cell>
          <cell r="L12">
            <v>-410638.69999999995</v>
          </cell>
          <cell r="M12">
            <v>884575</v>
          </cell>
          <cell r="N12" t="str">
            <v>IA/37/ND/2024</v>
          </cell>
          <cell r="P12" t="str">
            <v>yes</v>
          </cell>
          <cell r="Q12" t="str">
            <v xml:space="preserve">Prateek Dubey </v>
          </cell>
        </row>
        <row r="13">
          <cell r="E13" t="str">
            <v>Beetal410</v>
          </cell>
          <cell r="H13">
            <v>1184575</v>
          </cell>
          <cell r="I13">
            <v>1097490</v>
          </cell>
          <cell r="J13">
            <v>680485.34</v>
          </cell>
          <cell r="K13">
            <v>1777975.3399999999</v>
          </cell>
          <cell r="L13">
            <v>-593400.33999999985</v>
          </cell>
          <cell r="M13">
            <v>1184575</v>
          </cell>
          <cell r="N13" t="str">
            <v>IA/6563/ND/2023</v>
          </cell>
          <cell r="P13" t="str">
            <v>yes</v>
          </cell>
          <cell r="Q13" t="str">
            <v xml:space="preserve">Anoop Dubey </v>
          </cell>
        </row>
        <row r="14">
          <cell r="E14" t="str">
            <v>Lotus801</v>
          </cell>
          <cell r="F14">
            <v>4140269</v>
          </cell>
          <cell r="G14">
            <v>1624168</v>
          </cell>
          <cell r="H14">
            <v>5764437</v>
          </cell>
          <cell r="I14">
            <v>1585067</v>
          </cell>
          <cell r="J14">
            <v>659487.35</v>
          </cell>
          <cell r="K14">
            <v>2244554.35</v>
          </cell>
          <cell r="L14">
            <v>3519882.65</v>
          </cell>
          <cell r="M14">
            <v>2244554.35</v>
          </cell>
          <cell r="N14" t="str">
            <v>IA/5506/ND/2023</v>
          </cell>
          <cell r="P14" t="str">
            <v>yes</v>
          </cell>
          <cell r="Q14" t="str">
            <v xml:space="preserve">Satyendra Kumar Singh </v>
          </cell>
        </row>
        <row r="15">
          <cell r="E15" t="str">
            <v>Tulip810</v>
          </cell>
          <cell r="F15">
            <v>3369891</v>
          </cell>
          <cell r="G15">
            <v>2407427</v>
          </cell>
          <cell r="H15">
            <v>5777318</v>
          </cell>
          <cell r="I15">
            <v>6406733</v>
          </cell>
          <cell r="J15">
            <v>3611108.75</v>
          </cell>
          <cell r="K15">
            <v>10017841.75</v>
          </cell>
          <cell r="L15">
            <v>-4240523.75</v>
          </cell>
          <cell r="M15">
            <v>5777318</v>
          </cell>
          <cell r="N15" t="str">
            <v>IA/4784/ND/2023</v>
          </cell>
          <cell r="P15" t="str">
            <v>yes</v>
          </cell>
          <cell r="Q15" t="str">
            <v>Shashank Poddar</v>
          </cell>
        </row>
        <row r="16">
          <cell r="E16" t="str">
            <v>CASPIA1205</v>
          </cell>
          <cell r="F16">
            <v>267808</v>
          </cell>
          <cell r="H16">
            <v>2891583</v>
          </cell>
          <cell r="I16">
            <v>3793938</v>
          </cell>
          <cell r="J16">
            <v>1860239.81</v>
          </cell>
          <cell r="K16">
            <v>5654177.8100000005</v>
          </cell>
          <cell r="L16">
            <v>-2762594.8100000005</v>
          </cell>
          <cell r="M16">
            <v>2891583</v>
          </cell>
          <cell r="N16" t="str">
            <v>IA/3953/ND/2022</v>
          </cell>
          <cell r="P16" t="str">
            <v>yes</v>
          </cell>
          <cell r="Q16" t="str">
            <v>Grish Kumar Sahani /Shivya Sahanivs</v>
          </cell>
        </row>
        <row r="17">
          <cell r="E17" t="str">
            <v>Greenotel604</v>
          </cell>
          <cell r="F17">
            <v>1139647</v>
          </cell>
          <cell r="G17">
            <v>391529</v>
          </cell>
          <cell r="H17">
            <v>1531176</v>
          </cell>
          <cell r="I17">
            <v>35109</v>
          </cell>
          <cell r="J17">
            <v>15890.43</v>
          </cell>
          <cell r="K17">
            <v>50999.43</v>
          </cell>
          <cell r="L17">
            <v>1480176.57</v>
          </cell>
          <cell r="M17">
            <v>50999.43</v>
          </cell>
          <cell r="N17" t="str">
            <v>IA/2649/ND/2021</v>
          </cell>
          <cell r="P17" t="str">
            <v>yes</v>
          </cell>
          <cell r="Q17" t="str">
            <v>Laxmi Maitra</v>
          </cell>
        </row>
        <row r="18">
          <cell r="E18" t="str">
            <v>Oakwood502</v>
          </cell>
          <cell r="F18">
            <v>1002031</v>
          </cell>
          <cell r="G18">
            <v>751523.25</v>
          </cell>
          <cell r="H18">
            <v>1753554</v>
          </cell>
          <cell r="I18">
            <v>1001162</v>
          </cell>
          <cell r="J18">
            <v>299917</v>
          </cell>
          <cell r="K18">
            <v>1301079</v>
          </cell>
          <cell r="L18">
            <v>452475</v>
          </cell>
          <cell r="M18">
            <v>1301079</v>
          </cell>
          <cell r="N18" t="str">
            <v>IA/2666/ND/2021</v>
          </cell>
          <cell r="P18" t="str">
            <v>yes</v>
          </cell>
          <cell r="Q18" t="str">
            <v xml:space="preserve">Anju Sharma </v>
          </cell>
        </row>
        <row r="19">
          <cell r="E19" t="str">
            <v>Tulip404</v>
          </cell>
          <cell r="F19">
            <v>2361199</v>
          </cell>
          <cell r="H19">
            <v>2454665</v>
          </cell>
          <cell r="I19">
            <v>3129628</v>
          </cell>
          <cell r="J19">
            <v>1746310.76</v>
          </cell>
          <cell r="K19">
            <v>4875938.76</v>
          </cell>
          <cell r="L19">
            <v>-2421273.7599999998</v>
          </cell>
          <cell r="M19">
            <v>2454665</v>
          </cell>
          <cell r="N19" t="str">
            <v>IA/2674/ND/2021</v>
          </cell>
          <cell r="P19" t="str">
            <v>yes</v>
          </cell>
          <cell r="Q19" t="str">
            <v>Kanchan Paul</v>
          </cell>
        </row>
        <row r="20">
          <cell r="E20" t="str">
            <v>Lotus404</v>
          </cell>
          <cell r="F20">
            <v>711198</v>
          </cell>
          <cell r="G20">
            <v>1142952</v>
          </cell>
          <cell r="H20">
            <v>1854150</v>
          </cell>
          <cell r="I20">
            <v>3811198</v>
          </cell>
          <cell r="J20">
            <v>2040935.77</v>
          </cell>
          <cell r="K20">
            <v>5852133.7699999996</v>
          </cell>
          <cell r="L20">
            <v>-3997983.7699999996</v>
          </cell>
          <cell r="M20">
            <v>1854150</v>
          </cell>
          <cell r="N20" t="str">
            <v>IA/2707/ND/2021</v>
          </cell>
          <cell r="P20" t="str">
            <v>yes</v>
          </cell>
          <cell r="Q20" t="str">
            <v xml:space="preserve">Pankaj Kumar Gautam </v>
          </cell>
        </row>
        <row r="21">
          <cell r="E21" t="str">
            <v>Greenotel804</v>
          </cell>
          <cell r="H21">
            <v>2257098</v>
          </cell>
          <cell r="I21">
            <v>1977900</v>
          </cell>
          <cell r="J21">
            <v>279197.5</v>
          </cell>
          <cell r="K21">
            <v>2257097.5</v>
          </cell>
          <cell r="L21">
            <v>0.5</v>
          </cell>
          <cell r="M21">
            <v>2257097.5</v>
          </cell>
          <cell r="N21" t="str">
            <v>IA/4424/ND/2021</v>
          </cell>
          <cell r="P21" t="str">
            <v>yes</v>
          </cell>
          <cell r="Q21" t="str">
            <v>Shahnaz Praveen/ Hamid Raza</v>
          </cell>
        </row>
        <row r="22">
          <cell r="E22" t="str">
            <v>Oakwood302</v>
          </cell>
          <cell r="H22">
            <v>4155690</v>
          </cell>
          <cell r="I22">
            <v>1700000</v>
          </cell>
          <cell r="J22">
            <v>658323</v>
          </cell>
          <cell r="K22">
            <v>2358323</v>
          </cell>
          <cell r="L22">
            <v>1797366</v>
          </cell>
          <cell r="M22">
            <v>2358323</v>
          </cell>
          <cell r="N22" t="str">
            <v>IA/981/ND/2021</v>
          </cell>
          <cell r="P22" t="str">
            <v>Yes</v>
          </cell>
          <cell r="Q22" t="str">
            <v xml:space="preserve">Rajnish Jha/ Anand Kumar Jha </v>
          </cell>
        </row>
        <row r="23">
          <cell r="E23" t="str">
            <v>Tulip1101</v>
          </cell>
          <cell r="F23">
            <v>2457738</v>
          </cell>
          <cell r="G23">
            <v>46499</v>
          </cell>
          <cell r="H23">
            <v>2504237</v>
          </cell>
          <cell r="I23">
            <v>2325793</v>
          </cell>
          <cell r="J23">
            <v>1279869.71</v>
          </cell>
          <cell r="K23">
            <v>3605662.71</v>
          </cell>
          <cell r="L23">
            <v>-1101425.71</v>
          </cell>
          <cell r="M23">
            <v>2504237</v>
          </cell>
          <cell r="N23" t="str">
            <v>IA/1254/ND/2021</v>
          </cell>
          <cell r="P23" t="str">
            <v>yes</v>
          </cell>
          <cell r="Q23" t="str">
            <v>Rajesh Prasad Singh &amp; Reema Singh</v>
          </cell>
        </row>
        <row r="24">
          <cell r="E24" t="str">
            <v>GreenotelShopG9A</v>
          </cell>
          <cell r="F24">
            <v>1177116</v>
          </cell>
          <cell r="G24">
            <v>730270</v>
          </cell>
          <cell r="H24">
            <v>1907386</v>
          </cell>
          <cell r="I24">
            <v>1177116</v>
          </cell>
          <cell r="J24">
            <v>730270.37</v>
          </cell>
          <cell r="K24">
            <v>1907386.37</v>
          </cell>
          <cell r="L24">
            <v>-0.37000000011175871</v>
          </cell>
          <cell r="M24">
            <v>1907386</v>
          </cell>
          <cell r="N24" t="str">
            <v>IA/1534/ND/2021</v>
          </cell>
          <cell r="P24" t="str">
            <v>yes</v>
          </cell>
          <cell r="Q24" t="str">
            <v>Anil Kumar Singh</v>
          </cell>
        </row>
        <row r="25">
          <cell r="E25" t="str">
            <v>Tulip603</v>
          </cell>
          <cell r="F25">
            <v>2747216</v>
          </cell>
          <cell r="G25">
            <v>1519738</v>
          </cell>
          <cell r="H25">
            <v>4266954</v>
          </cell>
          <cell r="I25">
            <v>1931260</v>
          </cell>
          <cell r="J25">
            <v>1072342.97</v>
          </cell>
          <cell r="K25">
            <v>3003602.9699999997</v>
          </cell>
          <cell r="L25">
            <v>1263351.0300000003</v>
          </cell>
          <cell r="M25">
            <v>3003602.9699999997</v>
          </cell>
          <cell r="N25" t="str">
            <v>IA/1651/ND/2021</v>
          </cell>
          <cell r="P25" t="str">
            <v>yes</v>
          </cell>
          <cell r="Q25" t="str">
            <v xml:space="preserve">Asha Verma </v>
          </cell>
        </row>
        <row r="26">
          <cell r="E26" t="str">
            <v>Greenotel102</v>
          </cell>
          <cell r="F26">
            <v>2223000</v>
          </cell>
          <cell r="G26">
            <v>1482093</v>
          </cell>
          <cell r="H26">
            <v>3705093</v>
          </cell>
          <cell r="I26">
            <v>2223000</v>
          </cell>
          <cell r="J26">
            <v>1482093.15</v>
          </cell>
          <cell r="K26">
            <v>3705093.15</v>
          </cell>
          <cell r="L26">
            <v>-0.14999999990686774</v>
          </cell>
          <cell r="M26">
            <v>3705093</v>
          </cell>
          <cell r="N26" t="str">
            <v>IA/1780/ND/2021</v>
          </cell>
          <cell r="P26" t="str">
            <v>yes</v>
          </cell>
          <cell r="Q26" t="str">
            <v xml:space="preserve">Neelam </v>
          </cell>
        </row>
        <row r="27">
          <cell r="E27" t="str">
            <v>Beetel201</v>
          </cell>
          <cell r="F27">
            <v>3012633</v>
          </cell>
          <cell r="G27">
            <v>1580100</v>
          </cell>
          <cell r="H27">
            <v>4592733</v>
          </cell>
          <cell r="I27">
            <v>3013633</v>
          </cell>
          <cell r="J27">
            <v>1580581</v>
          </cell>
          <cell r="K27">
            <v>4594214</v>
          </cell>
          <cell r="L27">
            <v>-1481</v>
          </cell>
          <cell r="M27">
            <v>4592733</v>
          </cell>
          <cell r="N27" t="str">
            <v>IA/1792/ND/2021</v>
          </cell>
          <cell r="P27" t="str">
            <v>Yes</v>
          </cell>
          <cell r="Q27" t="str">
            <v xml:space="preserve">Robin Kumar Jindal </v>
          </cell>
        </row>
        <row r="28">
          <cell r="E28" t="str">
            <v>Tulip906</v>
          </cell>
          <cell r="F28">
            <v>2160432</v>
          </cell>
          <cell r="G28">
            <v>313425</v>
          </cell>
          <cell r="H28">
            <v>2473852</v>
          </cell>
          <cell r="I28">
            <v>200000</v>
          </cell>
          <cell r="J28">
            <v>130246.58</v>
          </cell>
          <cell r="K28">
            <v>330246.58</v>
          </cell>
          <cell r="L28">
            <v>2143605.42</v>
          </cell>
          <cell r="M28">
            <v>330246.58</v>
          </cell>
          <cell r="N28" t="str">
            <v>IA/1815/ND/2021</v>
          </cell>
          <cell r="P28" t="str">
            <v>yes</v>
          </cell>
          <cell r="Q28" t="str">
            <v xml:space="preserve">Deepak Verma/Amit Verma </v>
          </cell>
        </row>
        <row r="29">
          <cell r="E29" t="str">
            <v>IRIS903</v>
          </cell>
          <cell r="F29">
            <v>3240021</v>
          </cell>
          <cell r="G29">
            <v>1850142</v>
          </cell>
          <cell r="H29">
            <v>5090163</v>
          </cell>
          <cell r="I29">
            <v>2097465</v>
          </cell>
          <cell r="J29">
            <v>1202907.49</v>
          </cell>
          <cell r="K29">
            <v>3300372.49</v>
          </cell>
          <cell r="L29">
            <v>1789790.5099999998</v>
          </cell>
          <cell r="M29">
            <v>3300372.49</v>
          </cell>
          <cell r="N29" t="str">
            <v>IA/1808/ND/2021</v>
          </cell>
          <cell r="P29" t="str">
            <v>yes</v>
          </cell>
          <cell r="Q29" t="str">
            <v xml:space="preserve">Ravinder Singh Chauhan &amp; Neetu Chauhan </v>
          </cell>
        </row>
        <row r="30">
          <cell r="E30" t="str">
            <v>Rosewood302</v>
          </cell>
          <cell r="H30">
            <v>3086874</v>
          </cell>
          <cell r="I30">
            <v>2155240</v>
          </cell>
          <cell r="J30">
            <v>931633</v>
          </cell>
          <cell r="K30">
            <v>3086873</v>
          </cell>
          <cell r="L30">
            <v>0.24</v>
          </cell>
          <cell r="M30">
            <v>3086873</v>
          </cell>
          <cell r="N30" t="str">
            <v>IA/1808/ND/2021</v>
          </cell>
          <cell r="P30" t="str">
            <v>Yes</v>
          </cell>
          <cell r="Q30" t="str">
            <v xml:space="preserve">Birla Kardam &amp; Raj Kumari </v>
          </cell>
        </row>
        <row r="31">
          <cell r="E31" t="str">
            <v>Caspia1105</v>
          </cell>
          <cell r="F31">
            <v>2312333</v>
          </cell>
          <cell r="G31">
            <v>1315823</v>
          </cell>
          <cell r="H31">
            <v>3605812</v>
          </cell>
          <cell r="I31">
            <v>2312333</v>
          </cell>
          <cell r="J31">
            <v>1315823</v>
          </cell>
          <cell r="K31">
            <v>3628156</v>
          </cell>
          <cell r="L31">
            <v>-22344</v>
          </cell>
          <cell r="M31">
            <v>3605812</v>
          </cell>
          <cell r="N31" t="str">
            <v>IA/1808/ND/2021</v>
          </cell>
          <cell r="P31" t="str">
            <v>Yes</v>
          </cell>
          <cell r="Q31" t="str">
            <v xml:space="preserve">Amit Chauhan &amp; Harveer Singh Chauhan </v>
          </cell>
        </row>
        <row r="32">
          <cell r="E32" t="str">
            <v>Caspia302</v>
          </cell>
          <cell r="F32">
            <v>3257092</v>
          </cell>
          <cell r="G32">
            <v>1824821</v>
          </cell>
          <cell r="H32">
            <v>5081913</v>
          </cell>
          <cell r="I32">
            <v>3257092</v>
          </cell>
          <cell r="J32">
            <v>1824670</v>
          </cell>
          <cell r="K32">
            <v>5081762</v>
          </cell>
          <cell r="L32">
            <v>150</v>
          </cell>
          <cell r="M32">
            <v>5081762</v>
          </cell>
          <cell r="N32" t="str">
            <v>IA/1808/ND/2021</v>
          </cell>
          <cell r="P32" t="str">
            <v>Yes</v>
          </cell>
          <cell r="Q32" t="str">
            <v>Krishna Kumar Barnwal</v>
          </cell>
        </row>
        <row r="33">
          <cell r="E33" t="str">
            <v>Beetel403</v>
          </cell>
          <cell r="F33">
            <v>2644915</v>
          </cell>
          <cell r="G33">
            <v>238000</v>
          </cell>
          <cell r="H33">
            <v>2882915</v>
          </cell>
          <cell r="M33">
            <v>0</v>
          </cell>
          <cell r="N33" t="str">
            <v>IA/1666/ND/2021</v>
          </cell>
          <cell r="O33" t="str">
            <v>Receipt Details missing</v>
          </cell>
          <cell r="P33" t="str">
            <v>No</v>
          </cell>
          <cell r="Q33" t="str">
            <v xml:space="preserve">Sandeep Bhor </v>
          </cell>
        </row>
        <row r="34">
          <cell r="E34" t="str">
            <v>Rosewood502A</v>
          </cell>
          <cell r="F34">
            <v>1996368</v>
          </cell>
          <cell r="H34">
            <v>1996368</v>
          </cell>
          <cell r="I34">
            <v>4515200</v>
          </cell>
          <cell r="J34">
            <v>606121.73</v>
          </cell>
          <cell r="K34">
            <v>5121321.7300000004</v>
          </cell>
          <cell r="L34">
            <v>-3124953.7300000004</v>
          </cell>
          <cell r="M34">
            <v>1996368</v>
          </cell>
          <cell r="N34" t="str">
            <v>IA/1937/ND/2021</v>
          </cell>
          <cell r="P34" t="str">
            <v>yes</v>
          </cell>
          <cell r="Q34" t="str">
            <v>Om Prakash Thakur/ Mr. Swati Thakur</v>
          </cell>
        </row>
        <row r="35">
          <cell r="E35" t="str">
            <v>Lotus102</v>
          </cell>
          <cell r="F35">
            <v>4913400</v>
          </cell>
          <cell r="G35">
            <v>2126491</v>
          </cell>
          <cell r="H35">
            <v>7039891</v>
          </cell>
          <cell r="I35">
            <v>675000</v>
          </cell>
          <cell r="J35">
            <v>248586.3</v>
          </cell>
          <cell r="K35">
            <v>923586.3</v>
          </cell>
          <cell r="L35">
            <v>6116304.7000000002</v>
          </cell>
          <cell r="M35">
            <v>923586.3</v>
          </cell>
          <cell r="N35" t="str">
            <v>IA/1434/ND/2021</v>
          </cell>
          <cell r="P35" t="str">
            <v>yes</v>
          </cell>
          <cell r="Q35" t="str">
            <v xml:space="preserve">Ankur Sharma </v>
          </cell>
        </row>
        <row r="36">
          <cell r="E36" t="str">
            <v>Iris203</v>
          </cell>
          <cell r="F36">
            <v>2017000</v>
          </cell>
          <cell r="G36">
            <v>1190602</v>
          </cell>
          <cell r="H36">
            <v>3207602</v>
          </cell>
          <cell r="I36">
            <v>1982020</v>
          </cell>
          <cell r="J36">
            <v>1167899.33</v>
          </cell>
          <cell r="K36">
            <v>3149919.33</v>
          </cell>
          <cell r="L36">
            <v>57682.669999999925</v>
          </cell>
          <cell r="M36">
            <v>3149919.33</v>
          </cell>
          <cell r="N36" t="str">
            <v>IA/1736/ND/2021</v>
          </cell>
          <cell r="P36" t="str">
            <v>Yes</v>
          </cell>
          <cell r="Q36" t="str">
            <v xml:space="preserve">Nikhil Hasija </v>
          </cell>
        </row>
        <row r="37">
          <cell r="E37" t="str">
            <v>Oakwood604</v>
          </cell>
          <cell r="F37">
            <v>2116000</v>
          </cell>
          <cell r="H37">
            <v>2116000</v>
          </cell>
          <cell r="I37">
            <v>2116000</v>
          </cell>
          <cell r="J37">
            <v>562711.67000000004</v>
          </cell>
          <cell r="K37">
            <v>2678711.67</v>
          </cell>
          <cell r="L37">
            <v>-562711.66999999993</v>
          </cell>
          <cell r="M37">
            <v>2116000</v>
          </cell>
          <cell r="N37" t="str">
            <v>IA/1737/ND/2021</v>
          </cell>
          <cell r="P37" t="str">
            <v>yes</v>
          </cell>
          <cell r="Q37" t="str">
            <v xml:space="preserve">Sunil Vinay Pathak </v>
          </cell>
        </row>
        <row r="38">
          <cell r="E38" t="str">
            <v>Rosewood706</v>
          </cell>
          <cell r="F38">
            <v>2979260</v>
          </cell>
          <cell r="G38">
            <v>1787556</v>
          </cell>
          <cell r="H38">
            <v>4766816</v>
          </cell>
          <cell r="I38">
            <v>2353187</v>
          </cell>
          <cell r="J38">
            <v>1365329.97</v>
          </cell>
          <cell r="K38">
            <v>3718516.9699999997</v>
          </cell>
          <cell r="L38">
            <v>1048299.0300000003</v>
          </cell>
          <cell r="M38">
            <v>3718516.9699999997</v>
          </cell>
          <cell r="N38" t="str">
            <v>IA/1323/ND/2021</v>
          </cell>
          <cell r="P38" t="str">
            <v>yes</v>
          </cell>
          <cell r="Q38" t="str">
            <v xml:space="preserve">Pushpa Goswami </v>
          </cell>
        </row>
        <row r="39">
          <cell r="E39" t="str">
            <v>Orchid503</v>
          </cell>
          <cell r="F39">
            <v>647500</v>
          </cell>
          <cell r="G39">
            <v>712250</v>
          </cell>
          <cell r="H39">
            <v>1359750</v>
          </cell>
          <cell r="I39">
            <v>647500</v>
          </cell>
          <cell r="J39">
            <v>365012.6</v>
          </cell>
          <cell r="K39">
            <v>1012512.6</v>
          </cell>
          <cell r="L39">
            <v>347237.4</v>
          </cell>
          <cell r="M39">
            <v>1012512.6</v>
          </cell>
          <cell r="N39" t="str">
            <v>IA/1012/ND/2021</v>
          </cell>
          <cell r="P39" t="str">
            <v>yes</v>
          </cell>
          <cell r="Q39" t="str">
            <v xml:space="preserve">Vijayendra Pratap Singh </v>
          </cell>
        </row>
        <row r="40">
          <cell r="E40" t="str">
            <v>Orchid607</v>
          </cell>
          <cell r="F40">
            <v>647500</v>
          </cell>
          <cell r="I40">
            <v>647500</v>
          </cell>
          <cell r="J40">
            <v>365013</v>
          </cell>
          <cell r="N40" t="str">
            <v>IA/1012/ND/2021</v>
          </cell>
          <cell r="Q40" t="str">
            <v>Prabhu Nath Gautam</v>
          </cell>
        </row>
        <row r="41">
          <cell r="E41" t="str">
            <v>Orchid505</v>
          </cell>
          <cell r="F41">
            <v>647500</v>
          </cell>
          <cell r="I41">
            <v>647500</v>
          </cell>
          <cell r="J41">
            <v>365013</v>
          </cell>
          <cell r="N41" t="str">
            <v>IA/1012/ND/2021</v>
          </cell>
          <cell r="Q41" t="str">
            <v>Vijyendra Pratap Singh</v>
          </cell>
        </row>
        <row r="42">
          <cell r="E42" t="str">
            <v>Tulip1110</v>
          </cell>
          <cell r="F42">
            <v>3399622</v>
          </cell>
          <cell r="G42">
            <v>1767877</v>
          </cell>
          <cell r="H42">
            <v>5167499</v>
          </cell>
          <cell r="I42">
            <v>3399622</v>
          </cell>
          <cell r="J42">
            <v>1767876.95</v>
          </cell>
          <cell r="K42">
            <v>5167498.95</v>
          </cell>
          <cell r="L42">
            <v>4.9999999813735485E-2</v>
          </cell>
          <cell r="M42">
            <v>5167498.95</v>
          </cell>
          <cell r="N42" t="str">
            <v>IA/3249/ND/2021</v>
          </cell>
          <cell r="P42" t="str">
            <v>yes</v>
          </cell>
          <cell r="Q42" t="str">
            <v xml:space="preserve">Joginder Pal Kataria </v>
          </cell>
        </row>
        <row r="43">
          <cell r="E43" t="str">
            <v>Tulip1008</v>
          </cell>
          <cell r="F43">
            <v>2680446</v>
          </cell>
          <cell r="G43">
            <v>1481472</v>
          </cell>
          <cell r="H43">
            <v>4161912</v>
          </cell>
          <cell r="I43">
            <v>2680446</v>
          </cell>
          <cell r="J43">
            <v>1481471.65</v>
          </cell>
          <cell r="K43">
            <v>4161917.65</v>
          </cell>
          <cell r="L43">
            <v>-5.6499999999068677</v>
          </cell>
          <cell r="M43">
            <v>4161912</v>
          </cell>
          <cell r="N43" t="str">
            <v>IA/3321/ND/2021</v>
          </cell>
          <cell r="P43" t="str">
            <v>yes</v>
          </cell>
          <cell r="Q43" t="str">
            <v xml:space="preserve">Arvind Kumar Ray </v>
          </cell>
        </row>
        <row r="44">
          <cell r="E44" t="str">
            <v>Iris1103</v>
          </cell>
          <cell r="F44">
            <v>2274519</v>
          </cell>
          <cell r="G44">
            <v>1854868</v>
          </cell>
          <cell r="H44">
            <v>4129387</v>
          </cell>
          <cell r="I44">
            <v>2274519</v>
          </cell>
          <cell r="J44">
            <v>1353209.16</v>
          </cell>
          <cell r="K44">
            <v>3627728.16</v>
          </cell>
          <cell r="L44">
            <v>501658.83999999985</v>
          </cell>
          <cell r="M44">
            <v>3627728.16</v>
          </cell>
          <cell r="N44" t="str">
            <v>IA/3358/ND/2021</v>
          </cell>
          <cell r="P44" t="str">
            <v>yes</v>
          </cell>
          <cell r="Q44" t="str">
            <v xml:space="preserve">Manoj Karumanakkandy </v>
          </cell>
        </row>
        <row r="45">
          <cell r="E45" t="str">
            <v>Rosewood404</v>
          </cell>
          <cell r="H45">
            <v>3232420</v>
          </cell>
          <cell r="I45">
            <v>2250000</v>
          </cell>
          <cell r="J45">
            <v>794463</v>
          </cell>
          <cell r="K45">
            <v>3044463</v>
          </cell>
          <cell r="L45">
            <v>187956</v>
          </cell>
          <cell r="M45">
            <v>3044463</v>
          </cell>
          <cell r="N45" t="str">
            <v>IA/2967/ND/2021</v>
          </cell>
          <cell r="P45" t="str">
            <v>Yes</v>
          </cell>
          <cell r="Q45" t="str">
            <v xml:space="preserve">Alka Sinha </v>
          </cell>
        </row>
        <row r="46">
          <cell r="E46" t="str">
            <v>Beetel1001</v>
          </cell>
          <cell r="F46">
            <v>4202639</v>
          </cell>
          <cell r="H46">
            <v>4202639</v>
          </cell>
          <cell r="I46">
            <v>536900</v>
          </cell>
          <cell r="J46">
            <v>211501.13</v>
          </cell>
          <cell r="K46">
            <v>748401.13</v>
          </cell>
          <cell r="L46">
            <v>3454237.87</v>
          </cell>
          <cell r="M46">
            <v>748401.13</v>
          </cell>
          <cell r="N46" t="str">
            <v>IA/3550/ND/2021</v>
          </cell>
          <cell r="P46" t="str">
            <v>yes</v>
          </cell>
          <cell r="Q46" t="str">
            <v xml:space="preserve">Naved Mehar </v>
          </cell>
        </row>
        <row r="47">
          <cell r="E47" t="str">
            <v>Rosewood703</v>
          </cell>
          <cell r="F47">
            <v>7277300</v>
          </cell>
          <cell r="G47">
            <v>532850</v>
          </cell>
          <cell r="H47">
            <v>7810150</v>
          </cell>
          <cell r="I47">
            <v>63730610</v>
          </cell>
          <cell r="J47">
            <v>9877165.9199999999</v>
          </cell>
          <cell r="K47">
            <v>73607775.920000002</v>
          </cell>
          <cell r="L47">
            <v>-65797625.920000002</v>
          </cell>
          <cell r="M47">
            <v>7810150</v>
          </cell>
          <cell r="N47" t="str">
            <v>IA/3745/ND/2021</v>
          </cell>
          <cell r="P47" t="str">
            <v>yes</v>
          </cell>
          <cell r="Q47" t="str">
            <v xml:space="preserve">Rajesh Thampi &amp; Harishikesan Tampi  </v>
          </cell>
        </row>
        <row r="48">
          <cell r="E48" t="str">
            <v>Greenotel1106</v>
          </cell>
          <cell r="H48">
            <v>3455018</v>
          </cell>
          <cell r="I48">
            <v>2106720</v>
          </cell>
          <cell r="J48">
            <v>298882.14</v>
          </cell>
          <cell r="K48">
            <v>2405602.14</v>
          </cell>
          <cell r="L48">
            <v>1049415.8599999999</v>
          </cell>
          <cell r="M48">
            <v>2405602.14</v>
          </cell>
          <cell r="N48" t="str">
            <v>IA/3646/ND/2021</v>
          </cell>
          <cell r="P48" t="str">
            <v>yes</v>
          </cell>
          <cell r="Q48" t="str">
            <v xml:space="preserve">Ashok Kumar Malik </v>
          </cell>
        </row>
        <row r="49">
          <cell r="E49" t="str">
            <v>Greenotel1107</v>
          </cell>
          <cell r="H49">
            <v>3455018</v>
          </cell>
          <cell r="I49">
            <v>2106720</v>
          </cell>
          <cell r="J49">
            <v>298882.14</v>
          </cell>
          <cell r="K49">
            <v>2405602.14</v>
          </cell>
          <cell r="L49">
            <v>1049415.8599999999</v>
          </cell>
          <cell r="M49">
            <v>2405602.14</v>
          </cell>
          <cell r="N49" t="str">
            <v>IA/3646/ND/2021</v>
          </cell>
          <cell r="P49" t="str">
            <v>Yes</v>
          </cell>
          <cell r="Q49" t="str">
            <v xml:space="preserve">Ashok Kumar Malik </v>
          </cell>
        </row>
        <row r="50">
          <cell r="E50" t="str">
            <v>Greenotel904</v>
          </cell>
          <cell r="F50">
            <v>1321853</v>
          </cell>
          <cell r="G50">
            <v>19230</v>
          </cell>
          <cell r="H50">
            <v>1469783</v>
          </cell>
          <cell r="I50">
            <v>1321853</v>
          </cell>
          <cell r="J50">
            <v>793999.86</v>
          </cell>
          <cell r="K50">
            <v>2115852.86</v>
          </cell>
          <cell r="L50">
            <v>-646069.85999999987</v>
          </cell>
          <cell r="M50">
            <v>1469783</v>
          </cell>
          <cell r="N50" t="str">
            <v>IA/3940/ND/2021</v>
          </cell>
          <cell r="P50" t="str">
            <v>yes</v>
          </cell>
          <cell r="Q50" t="str">
            <v>Anjali Mukherjee</v>
          </cell>
        </row>
        <row r="51">
          <cell r="E51" t="str">
            <v>Tulip409</v>
          </cell>
          <cell r="F51">
            <v>3383599</v>
          </cell>
          <cell r="H51">
            <v>5316730</v>
          </cell>
          <cell r="I51">
            <v>3123812</v>
          </cell>
          <cell r="J51">
            <v>1792692.74</v>
          </cell>
          <cell r="K51">
            <v>4916504.74</v>
          </cell>
          <cell r="L51">
            <v>400225.25999999978</v>
          </cell>
          <cell r="M51">
            <v>4916504.74</v>
          </cell>
          <cell r="N51" t="str">
            <v>IA/3992/ND/2021</v>
          </cell>
          <cell r="P51" t="str">
            <v>yes</v>
          </cell>
          <cell r="Q51" t="str">
            <v xml:space="preserve">Rituraj </v>
          </cell>
        </row>
        <row r="52">
          <cell r="E52" t="str">
            <v>GreenotelLGF5</v>
          </cell>
          <cell r="F52">
            <v>1583937</v>
          </cell>
          <cell r="G52">
            <v>100370</v>
          </cell>
          <cell r="H52">
            <v>1684307</v>
          </cell>
          <cell r="I52">
            <v>1684307</v>
          </cell>
          <cell r="J52">
            <v>390068.94</v>
          </cell>
          <cell r="K52">
            <v>2074375.94</v>
          </cell>
          <cell r="L52">
            <v>-390068.93999999994</v>
          </cell>
          <cell r="M52">
            <v>1684307</v>
          </cell>
          <cell r="N52" t="str">
            <v>IA/4079/ND/2021</v>
          </cell>
          <cell r="P52" t="str">
            <v>yes</v>
          </cell>
          <cell r="Q52" t="str">
            <v xml:space="preserve">Promilla Pant </v>
          </cell>
        </row>
        <row r="53">
          <cell r="E53" t="str">
            <v>Caspia607</v>
          </cell>
          <cell r="F53">
            <v>3168086</v>
          </cell>
          <cell r="G53">
            <v>1927581</v>
          </cell>
          <cell r="H53">
            <v>5095667</v>
          </cell>
          <cell r="I53">
            <v>918086</v>
          </cell>
          <cell r="J53">
            <v>180734.82</v>
          </cell>
          <cell r="K53">
            <v>1098820.82</v>
          </cell>
          <cell r="L53">
            <v>3996846.1799999997</v>
          </cell>
          <cell r="M53">
            <v>1098820.82</v>
          </cell>
          <cell r="N53" t="str">
            <v>IA/4172/ND/2021</v>
          </cell>
          <cell r="P53" t="str">
            <v>yes</v>
          </cell>
          <cell r="Q53" t="str">
            <v xml:space="preserve">Dr. Priyanka </v>
          </cell>
        </row>
        <row r="54">
          <cell r="E54" t="str">
            <v>IrisG08</v>
          </cell>
          <cell r="F54">
            <v>2631038</v>
          </cell>
          <cell r="G54">
            <v>1497723</v>
          </cell>
          <cell r="H54">
            <v>4128761</v>
          </cell>
          <cell r="I54">
            <v>2077136</v>
          </cell>
          <cell r="J54">
            <v>1149416.8600000001</v>
          </cell>
          <cell r="K54">
            <v>3226552.8600000003</v>
          </cell>
          <cell r="L54">
            <v>902208.13999999966</v>
          </cell>
          <cell r="M54">
            <v>3226552.8600000003</v>
          </cell>
          <cell r="N54" t="str">
            <v>IA/4208/ND/2021</v>
          </cell>
          <cell r="P54" t="str">
            <v>yes</v>
          </cell>
          <cell r="Q54" t="str">
            <v xml:space="preserve">Dimond Shah </v>
          </cell>
        </row>
        <row r="55">
          <cell r="E55" t="str">
            <v>Tulip1106</v>
          </cell>
          <cell r="F55">
            <v>2600992</v>
          </cell>
          <cell r="G55">
            <v>1387667</v>
          </cell>
          <cell r="H55">
            <v>3988659</v>
          </cell>
          <cell r="I55">
            <v>2600992</v>
          </cell>
          <cell r="J55">
            <v>1387038.14</v>
          </cell>
          <cell r="K55">
            <v>3988030.1399999997</v>
          </cell>
          <cell r="L55">
            <v>628.86000000033528</v>
          </cell>
          <cell r="M55">
            <v>3988030.1399999997</v>
          </cell>
          <cell r="N55" t="str">
            <v>IA/4136/ND/2021</v>
          </cell>
          <cell r="P55" t="str">
            <v>yes</v>
          </cell>
          <cell r="Q55" t="str">
            <v>Rajiv Kumar Khare</v>
          </cell>
        </row>
        <row r="56">
          <cell r="E56" t="str">
            <v>Beetel1107</v>
          </cell>
          <cell r="F56">
            <v>1928403</v>
          </cell>
          <cell r="G56">
            <v>1052483</v>
          </cell>
          <cell r="H56">
            <v>2980886</v>
          </cell>
          <cell r="I56">
            <v>2292880</v>
          </cell>
          <cell r="J56">
            <v>1177486.1200000001</v>
          </cell>
          <cell r="K56">
            <v>3470366.12</v>
          </cell>
          <cell r="L56">
            <v>-489480.12000000011</v>
          </cell>
          <cell r="M56">
            <v>2980886</v>
          </cell>
          <cell r="N56" t="str">
            <v>IA/4248/ND/2021</v>
          </cell>
          <cell r="P56" t="str">
            <v>yes</v>
          </cell>
          <cell r="Q56" t="str">
            <v xml:space="preserve">Shalika Jain/ Dinesh Jain </v>
          </cell>
        </row>
        <row r="57">
          <cell r="E57" t="str">
            <v>Caspia604</v>
          </cell>
          <cell r="F57">
            <v>3401253</v>
          </cell>
          <cell r="G57">
            <v>1806508</v>
          </cell>
          <cell r="H57">
            <v>5207761</v>
          </cell>
          <cell r="I57">
            <v>4490349</v>
          </cell>
          <cell r="J57">
            <v>2373275.96</v>
          </cell>
          <cell r="K57">
            <v>6863624.96</v>
          </cell>
          <cell r="L57">
            <v>-1655863.96</v>
          </cell>
          <cell r="M57">
            <v>5207761</v>
          </cell>
          <cell r="N57" t="str">
            <v>IA/4250/ND/2021</v>
          </cell>
          <cell r="P57" t="str">
            <v>yes</v>
          </cell>
          <cell r="Q57" t="str">
            <v>Vikram Singh Rawat/ Pooja Rawat</v>
          </cell>
        </row>
        <row r="58">
          <cell r="E58" t="str">
            <v>Beetel1205</v>
          </cell>
          <cell r="F58">
            <v>2142048</v>
          </cell>
          <cell r="G58">
            <v>1357052</v>
          </cell>
          <cell r="H58">
            <v>3500000</v>
          </cell>
          <cell r="I58">
            <v>2092811</v>
          </cell>
          <cell r="J58">
            <v>1075035.5</v>
          </cell>
          <cell r="K58">
            <v>3167846.5</v>
          </cell>
          <cell r="L58">
            <v>332153.5</v>
          </cell>
          <cell r="M58">
            <v>3167846.5</v>
          </cell>
          <cell r="N58" t="str">
            <v>IA/4252/ND/2021</v>
          </cell>
          <cell r="P58" t="str">
            <v>yes</v>
          </cell>
          <cell r="Q58" t="str">
            <v xml:space="preserve">Deepak Kumar/ Beenu </v>
          </cell>
        </row>
        <row r="59">
          <cell r="E59" t="str">
            <v>Oakwood910</v>
          </cell>
          <cell r="F59">
            <v>798184</v>
          </cell>
          <cell r="G59">
            <v>255568</v>
          </cell>
          <cell r="H59">
            <v>1053752</v>
          </cell>
          <cell r="M59">
            <v>0</v>
          </cell>
          <cell r="N59" t="str">
            <v>IA/4265/ND/2021</v>
          </cell>
          <cell r="O59" t="str">
            <v>No Receipts Available</v>
          </cell>
          <cell r="P59" t="str">
            <v>No</v>
          </cell>
          <cell r="Q59" t="str">
            <v>Raja Chakravarthi/ Neelam Mishra</v>
          </cell>
        </row>
        <row r="60">
          <cell r="E60" t="str">
            <v>Oakwood201</v>
          </cell>
          <cell r="F60">
            <v>1298016</v>
          </cell>
          <cell r="G60">
            <v>5120000</v>
          </cell>
          <cell r="H60">
            <v>1810016</v>
          </cell>
          <cell r="I60">
            <v>1298016</v>
          </cell>
          <cell r="J60">
            <v>405516</v>
          </cell>
          <cell r="K60">
            <v>1703532</v>
          </cell>
          <cell r="L60">
            <v>106483</v>
          </cell>
          <cell r="M60">
            <v>1703532</v>
          </cell>
          <cell r="N60" t="str">
            <v>IA/4265/ND/2022</v>
          </cell>
          <cell r="P60" t="str">
            <v>yes</v>
          </cell>
          <cell r="Q60" t="str">
            <v>Shubham Gupta &amp; Ravinder Kumar Gupta</v>
          </cell>
        </row>
        <row r="61">
          <cell r="E61" t="str">
            <v>Oakwood403</v>
          </cell>
          <cell r="F61">
            <v>1298000</v>
          </cell>
          <cell r="G61">
            <v>363825</v>
          </cell>
          <cell r="H61">
            <v>1661825</v>
          </cell>
          <cell r="I61">
            <v>1298016</v>
          </cell>
          <cell r="J61">
            <v>404477</v>
          </cell>
          <cell r="K61">
            <v>1702493</v>
          </cell>
          <cell r="L61">
            <v>-40668</v>
          </cell>
          <cell r="M61">
            <v>1661825</v>
          </cell>
          <cell r="N61" t="str">
            <v>IA/4265/ND/2023</v>
          </cell>
          <cell r="P61" t="str">
            <v>yes</v>
          </cell>
          <cell r="Q61" t="str">
            <v>Shikha Gupta &amp; Mayank Gupta</v>
          </cell>
        </row>
        <row r="62">
          <cell r="E62" t="str">
            <v>Greenotel612</v>
          </cell>
          <cell r="F62">
            <v>1275364</v>
          </cell>
          <cell r="G62">
            <v>636111</v>
          </cell>
          <cell r="H62">
            <v>1911475</v>
          </cell>
          <cell r="I62">
            <v>1275364</v>
          </cell>
          <cell r="J62">
            <v>401061</v>
          </cell>
          <cell r="K62">
            <v>1112278</v>
          </cell>
          <cell r="L62">
            <v>799196</v>
          </cell>
          <cell r="M62">
            <v>1112278</v>
          </cell>
          <cell r="N62" t="str">
            <v>IA/4265/ND/2024</v>
          </cell>
          <cell r="P62" t="str">
            <v>yes</v>
          </cell>
          <cell r="Q62" t="str">
            <v>Sanjay Tiwari</v>
          </cell>
        </row>
        <row r="63">
          <cell r="E63" t="str">
            <v>Greenotel114</v>
          </cell>
          <cell r="F63">
            <v>1175000</v>
          </cell>
          <cell r="G63">
            <v>718258</v>
          </cell>
          <cell r="H63">
            <v>1893258</v>
          </cell>
          <cell r="I63">
            <v>925000</v>
          </cell>
          <cell r="J63">
            <v>584723.29</v>
          </cell>
          <cell r="K63">
            <v>1509723.29</v>
          </cell>
          <cell r="L63">
            <v>383534.70999999996</v>
          </cell>
          <cell r="M63">
            <v>1509723.29</v>
          </cell>
          <cell r="N63" t="str">
            <v xml:space="preserve">IA/4366/ND/2021 </v>
          </cell>
          <cell r="P63" t="str">
            <v>yes</v>
          </cell>
          <cell r="Q63" t="str">
            <v>Ratnesh Kumar Mishra</v>
          </cell>
        </row>
        <row r="64">
          <cell r="E64" t="str">
            <v>Greenotel312</v>
          </cell>
          <cell r="F64">
            <v>1125000</v>
          </cell>
          <cell r="G64">
            <v>684679</v>
          </cell>
          <cell r="H64">
            <v>1809679</v>
          </cell>
          <cell r="I64">
            <v>875000</v>
          </cell>
          <cell r="J64">
            <v>551145.21</v>
          </cell>
          <cell r="K64">
            <v>1426145.21</v>
          </cell>
          <cell r="L64">
            <v>383533.79000000004</v>
          </cell>
          <cell r="M64">
            <v>1426145.21</v>
          </cell>
          <cell r="N64" t="str">
            <v>IA/4366/ND/2021</v>
          </cell>
          <cell r="P64" t="str">
            <v>yes</v>
          </cell>
          <cell r="Q64" t="str">
            <v>Ratnesh Kumar Mishra</v>
          </cell>
        </row>
        <row r="65">
          <cell r="E65" t="str">
            <v>Greenotel112</v>
          </cell>
          <cell r="H65">
            <v>1948134</v>
          </cell>
          <cell r="I65">
            <v>766599</v>
          </cell>
          <cell r="J65">
            <v>458878</v>
          </cell>
          <cell r="K65">
            <v>1225477</v>
          </cell>
          <cell r="L65">
            <v>722657</v>
          </cell>
          <cell r="M65">
            <v>1225477</v>
          </cell>
          <cell r="N65" t="str">
            <v xml:space="preserve">IA/4366/ND/2021 </v>
          </cell>
          <cell r="P65" t="str">
            <v>Yes</v>
          </cell>
          <cell r="Q65" t="str">
            <v>Arif Ali / Asif Ali</v>
          </cell>
        </row>
        <row r="66">
          <cell r="E66" t="str">
            <v>Greenotel108</v>
          </cell>
          <cell r="H66">
            <v>4004248</v>
          </cell>
          <cell r="I66">
            <v>1552640</v>
          </cell>
          <cell r="J66">
            <v>822611</v>
          </cell>
          <cell r="K66">
            <v>2375251.12</v>
          </cell>
          <cell r="L66">
            <v>1628996.88</v>
          </cell>
          <cell r="M66">
            <v>2375251.12</v>
          </cell>
          <cell r="N66" t="str">
            <v xml:space="preserve">IA/4366/ND/2021 </v>
          </cell>
          <cell r="P66" t="str">
            <v>Yes</v>
          </cell>
          <cell r="Q66" t="str">
            <v>Anju Chand / Chotey Lal Chand</v>
          </cell>
        </row>
        <row r="67">
          <cell r="E67" t="str">
            <v>Tulip701</v>
          </cell>
          <cell r="H67">
            <v>4915414</v>
          </cell>
          <cell r="I67">
            <v>3113562</v>
          </cell>
          <cell r="J67">
            <v>1801852</v>
          </cell>
          <cell r="K67">
            <v>4915414</v>
          </cell>
          <cell r="L67">
            <v>0</v>
          </cell>
          <cell r="M67">
            <v>4915414</v>
          </cell>
          <cell r="N67" t="str">
            <v xml:space="preserve">IA/4366/ND/2021 </v>
          </cell>
          <cell r="P67" t="str">
            <v>Yes</v>
          </cell>
          <cell r="Q67" t="str">
            <v>Amita Kaushik / Rakesh Singh</v>
          </cell>
        </row>
        <row r="68">
          <cell r="E68" t="str">
            <v>OrchidG05</v>
          </cell>
          <cell r="H68">
            <v>5068831</v>
          </cell>
          <cell r="I68">
            <v>1819793</v>
          </cell>
          <cell r="J68">
            <v>1012313</v>
          </cell>
          <cell r="K68">
            <v>2832106</v>
          </cell>
          <cell r="L68">
            <v>2236725</v>
          </cell>
          <cell r="M68">
            <v>2832106</v>
          </cell>
          <cell r="N68" t="str">
            <v xml:space="preserve">IA/4366/ND/2021 </v>
          </cell>
          <cell r="P68" t="str">
            <v>Yes</v>
          </cell>
          <cell r="Q68" t="str">
            <v>Saroj Devi / Ashok Kumar Singh</v>
          </cell>
        </row>
        <row r="69">
          <cell r="E69" t="str">
            <v>Greenotel305</v>
          </cell>
          <cell r="F69">
            <v>1374895</v>
          </cell>
          <cell r="H69">
            <v>2222816</v>
          </cell>
          <cell r="I69">
            <v>2816765</v>
          </cell>
          <cell r="J69">
            <v>990294.87</v>
          </cell>
          <cell r="K69">
            <v>3807059.87</v>
          </cell>
          <cell r="L69">
            <v>-1584243.87</v>
          </cell>
          <cell r="M69">
            <v>2222816</v>
          </cell>
          <cell r="N69" t="str">
            <v>IA/4368/ND/2021</v>
          </cell>
          <cell r="P69" t="str">
            <v>yes</v>
          </cell>
          <cell r="Q69" t="str">
            <v>Meenakshi Ahuja</v>
          </cell>
        </row>
        <row r="70">
          <cell r="E70" t="str">
            <v>GreenotelLGF2A</v>
          </cell>
          <cell r="F70">
            <v>2000000</v>
          </cell>
          <cell r="G70">
            <v>691858</v>
          </cell>
          <cell r="H70">
            <v>2691858</v>
          </cell>
          <cell r="I70">
            <v>2000000</v>
          </cell>
          <cell r="J70">
            <v>565610</v>
          </cell>
          <cell r="K70">
            <v>2565610</v>
          </cell>
          <cell r="L70">
            <v>126247</v>
          </cell>
          <cell r="M70">
            <v>2565610</v>
          </cell>
          <cell r="N70" t="str">
            <v>IA/4369/ND/2021</v>
          </cell>
          <cell r="P70" t="str">
            <v>yes</v>
          </cell>
          <cell r="Q70" t="str">
            <v>Ammar Anas/Malika Anwar Siddiqui</v>
          </cell>
        </row>
        <row r="71">
          <cell r="E71" t="str">
            <v>Rosewood405</v>
          </cell>
          <cell r="F71">
            <v>3097379</v>
          </cell>
          <cell r="G71">
            <v>1555975</v>
          </cell>
          <cell r="H71">
            <v>4653354</v>
          </cell>
          <cell r="I71">
            <v>3097379</v>
          </cell>
          <cell r="J71">
            <v>1685113</v>
          </cell>
          <cell r="K71">
            <v>5181394</v>
          </cell>
          <cell r="L71">
            <v>-528040</v>
          </cell>
          <cell r="M71">
            <v>4653354</v>
          </cell>
          <cell r="N71" t="str">
            <v>IA/4369/ND/2021</v>
          </cell>
          <cell r="P71" t="str">
            <v>yes</v>
          </cell>
          <cell r="Q71" t="str">
            <v>Pooja Paliwal</v>
          </cell>
        </row>
        <row r="72">
          <cell r="E72" t="str">
            <v>Rosewood903</v>
          </cell>
          <cell r="F72">
            <v>2444502</v>
          </cell>
          <cell r="G72">
            <v>2023645</v>
          </cell>
          <cell r="H72">
            <v>4468147</v>
          </cell>
          <cell r="I72">
            <v>404389</v>
          </cell>
          <cell r="J72">
            <v>232113</v>
          </cell>
          <cell r="K72">
            <v>636502</v>
          </cell>
          <cell r="L72">
            <v>3831644</v>
          </cell>
          <cell r="M72">
            <v>636502</v>
          </cell>
          <cell r="N72" t="str">
            <v>IA/4369/ND/2021</v>
          </cell>
          <cell r="P72" t="str">
            <v>yes</v>
          </cell>
          <cell r="Q72" t="str">
            <v xml:space="preserve">Saroj Soni </v>
          </cell>
        </row>
        <row r="73">
          <cell r="E73" t="str">
            <v>Oakwood507</v>
          </cell>
          <cell r="F73">
            <v>981000</v>
          </cell>
          <cell r="G73">
            <v>459050</v>
          </cell>
          <cell r="H73">
            <v>1440050</v>
          </cell>
          <cell r="M73">
            <v>0</v>
          </cell>
          <cell r="N73" t="str">
            <v>IA/4369/ND/2021</v>
          </cell>
          <cell r="O73" t="str">
            <v>No receipt available</v>
          </cell>
          <cell r="P73" t="str">
            <v>No</v>
          </cell>
          <cell r="Q73" t="str">
            <v>Bandana Devi</v>
          </cell>
        </row>
        <row r="74">
          <cell r="E74" t="str">
            <v>Rosewood704</v>
          </cell>
          <cell r="F74">
            <v>3711201</v>
          </cell>
          <cell r="H74">
            <v>3920945</v>
          </cell>
          <cell r="I74">
            <v>2537548</v>
          </cell>
          <cell r="J74">
            <v>892792.62</v>
          </cell>
          <cell r="K74">
            <v>3430340.62</v>
          </cell>
          <cell r="L74">
            <v>490604.37999999989</v>
          </cell>
          <cell r="M74">
            <v>3430340.62</v>
          </cell>
          <cell r="N74" t="str">
            <v>IA/4993/ND/2021</v>
          </cell>
          <cell r="P74" t="str">
            <v>yes</v>
          </cell>
          <cell r="Q74" t="str">
            <v xml:space="preserve">Ashish Kumar/ Lakshmi Thakur </v>
          </cell>
        </row>
        <row r="75">
          <cell r="E75" t="str">
            <v>Tulip1407</v>
          </cell>
          <cell r="H75">
            <v>3370700</v>
          </cell>
          <cell r="M75">
            <v>0</v>
          </cell>
          <cell r="N75" t="str">
            <v>IA/4795/ND/2021</v>
          </cell>
          <cell r="O75" t="str">
            <v>No IA avaliable</v>
          </cell>
          <cell r="P75" t="str">
            <v>No</v>
          </cell>
          <cell r="Q75" t="str">
            <v>Santosh Kumar</v>
          </cell>
        </row>
        <row r="76">
          <cell r="E76" t="str">
            <v>Orchid104</v>
          </cell>
          <cell r="F76">
            <v>1578948</v>
          </cell>
          <cell r="H76">
            <v>2350000</v>
          </cell>
          <cell r="I76">
            <v>5744770</v>
          </cell>
          <cell r="J76">
            <v>1446713.31</v>
          </cell>
          <cell r="K76">
            <v>71914883.310000002</v>
          </cell>
          <cell r="L76">
            <v>-69564883.310000002</v>
          </cell>
          <cell r="M76">
            <v>2350000</v>
          </cell>
          <cell r="N76" t="str">
            <v>IA/4159/ND/2021</v>
          </cell>
          <cell r="P76" t="str">
            <v>yes</v>
          </cell>
          <cell r="Q76" t="str">
            <v>Nitin Sachdeva/ Priti Sachdeva</v>
          </cell>
        </row>
        <row r="77">
          <cell r="E77" t="str">
            <v>Greenotel1104</v>
          </cell>
          <cell r="F77">
            <v>858897</v>
          </cell>
          <cell r="H77">
            <v>858897</v>
          </cell>
          <cell r="I77">
            <v>800000</v>
          </cell>
          <cell r="J77">
            <v>490367.12</v>
          </cell>
          <cell r="K77">
            <v>1290367.1200000001</v>
          </cell>
          <cell r="L77">
            <v>-431470.12000000011</v>
          </cell>
          <cell r="M77">
            <v>858897</v>
          </cell>
          <cell r="N77" t="str">
            <v>IA/2001/ND/2021</v>
          </cell>
          <cell r="P77" t="str">
            <v>yes</v>
          </cell>
          <cell r="Q77" t="str">
            <v>Sanjiv Shankar</v>
          </cell>
        </row>
        <row r="78">
          <cell r="E78" t="str">
            <v>GreenotelLGF1A</v>
          </cell>
          <cell r="F78">
            <v>1631557</v>
          </cell>
          <cell r="H78">
            <v>1631557</v>
          </cell>
          <cell r="I78">
            <v>1531557</v>
          </cell>
          <cell r="J78">
            <v>364337.38</v>
          </cell>
          <cell r="K78">
            <v>1895894.38</v>
          </cell>
          <cell r="L78">
            <v>-264337.37999999989</v>
          </cell>
          <cell r="M78">
            <v>1631557</v>
          </cell>
          <cell r="N78" t="str">
            <v>IA/5115/ND/2021</v>
          </cell>
          <cell r="P78" t="str">
            <v>yes</v>
          </cell>
          <cell r="Q78" t="str">
            <v>Saleem</v>
          </cell>
        </row>
        <row r="79">
          <cell r="E79" t="str">
            <v>Iris702</v>
          </cell>
          <cell r="F79">
            <v>1910000</v>
          </cell>
          <cell r="G79">
            <v>1066332</v>
          </cell>
          <cell r="H79">
            <v>2976332</v>
          </cell>
          <cell r="I79">
            <v>1910000</v>
          </cell>
          <cell r="J79">
            <v>1146441.9099999999</v>
          </cell>
          <cell r="K79">
            <v>3056441.91</v>
          </cell>
          <cell r="L79">
            <v>-80109.910000000149</v>
          </cell>
          <cell r="M79">
            <v>2976332</v>
          </cell>
          <cell r="N79" t="str">
            <v>IA/5147/ND/2021</v>
          </cell>
          <cell r="P79" t="str">
            <v>yes</v>
          </cell>
          <cell r="Q79" t="str">
            <v>Kavita Jindal</v>
          </cell>
        </row>
        <row r="80">
          <cell r="E80" t="str">
            <v>Oakwood1110</v>
          </cell>
          <cell r="F80">
            <v>1381000</v>
          </cell>
          <cell r="G80">
            <v>392778</v>
          </cell>
          <cell r="H80">
            <v>1773778</v>
          </cell>
          <cell r="I80">
            <v>1301000</v>
          </cell>
          <cell r="J80">
            <v>392777.64</v>
          </cell>
          <cell r="K80">
            <v>1693777.6400000001</v>
          </cell>
          <cell r="L80">
            <v>80000.35999999987</v>
          </cell>
          <cell r="M80">
            <v>1693777.6400000001</v>
          </cell>
          <cell r="N80" t="str">
            <v>IA/5186/ND/2021</v>
          </cell>
          <cell r="P80" t="str">
            <v>yes</v>
          </cell>
          <cell r="Q80" t="str">
            <v>Suryakant Chandrakant Mishra/Pranjal Mishra</v>
          </cell>
        </row>
        <row r="81">
          <cell r="E81" t="str">
            <v>Caspia602</v>
          </cell>
          <cell r="F81">
            <v>3043264</v>
          </cell>
          <cell r="H81">
            <v>3093264</v>
          </cell>
          <cell r="I81">
            <v>3093264</v>
          </cell>
          <cell r="J81">
            <v>1772826.82</v>
          </cell>
          <cell r="K81">
            <v>4866090.82</v>
          </cell>
          <cell r="L81">
            <v>-1772826.8200000003</v>
          </cell>
          <cell r="M81">
            <v>3093264</v>
          </cell>
          <cell r="N81" t="str">
            <v>IA/5582/ND/2021</v>
          </cell>
          <cell r="P81" t="str">
            <v>yes</v>
          </cell>
          <cell r="Q81" t="str">
            <v>Sangeeta Garg</v>
          </cell>
        </row>
        <row r="82">
          <cell r="E82" t="str">
            <v>Lotus402</v>
          </cell>
          <cell r="F82">
            <v>4515200</v>
          </cell>
          <cell r="G82">
            <v>618110</v>
          </cell>
          <cell r="H82">
            <v>5133310</v>
          </cell>
          <cell r="I82">
            <v>4515200</v>
          </cell>
          <cell r="J82">
            <v>143342</v>
          </cell>
          <cell r="K82">
            <v>5121321</v>
          </cell>
          <cell r="L82">
            <v>11988</v>
          </cell>
          <cell r="M82">
            <v>5121321</v>
          </cell>
          <cell r="N82" t="str">
            <v>IA/5767/ND/2021</v>
          </cell>
          <cell r="P82" t="str">
            <v>yes</v>
          </cell>
          <cell r="Q82" t="str">
            <v>Om Prakash Shukla</v>
          </cell>
        </row>
        <row r="83">
          <cell r="E83" t="str">
            <v>Caspia1307</v>
          </cell>
          <cell r="F83">
            <v>1342000</v>
          </cell>
          <cell r="G83">
            <v>907268</v>
          </cell>
          <cell r="H83">
            <v>2249268</v>
          </cell>
          <cell r="I83">
            <v>1312000</v>
          </cell>
          <cell r="J83">
            <v>504997</v>
          </cell>
          <cell r="K83">
            <v>1816997</v>
          </cell>
          <cell r="L83">
            <v>432270</v>
          </cell>
          <cell r="M83">
            <v>1816997</v>
          </cell>
          <cell r="N83" t="str">
            <v>IA/5781/ND/2021</v>
          </cell>
          <cell r="P83" t="str">
            <v>yes</v>
          </cell>
          <cell r="Q83" t="str">
            <v>Hemendra Wadhawan</v>
          </cell>
        </row>
        <row r="84">
          <cell r="E84" t="str">
            <v>Rosewood802</v>
          </cell>
          <cell r="H84">
            <v>1747500</v>
          </cell>
          <cell r="M84">
            <v>0</v>
          </cell>
          <cell r="N84" t="str">
            <v>IA/5440/ND/2021</v>
          </cell>
          <cell r="O84" t="str">
            <v>1 Form CA submitted for all 3 Flats, no receipts provided.</v>
          </cell>
          <cell r="P84" t="str">
            <v>No</v>
          </cell>
          <cell r="Q84" t="str">
            <v>Rachit Garg</v>
          </cell>
        </row>
        <row r="85">
          <cell r="E85" t="str">
            <v>Rosewood907</v>
          </cell>
          <cell r="H85">
            <v>3157500</v>
          </cell>
          <cell r="M85">
            <v>0</v>
          </cell>
          <cell r="N85" t="str">
            <v>IA/5440/ND/2021</v>
          </cell>
          <cell r="O85" t="str">
            <v>1 Form CA submitted for all 3 Flats, no receipts provided.</v>
          </cell>
          <cell r="P85" t="str">
            <v>No</v>
          </cell>
          <cell r="Q85" t="str">
            <v>Rachit Garg</v>
          </cell>
        </row>
        <row r="86">
          <cell r="E86" t="str">
            <v>Rosewood908</v>
          </cell>
          <cell r="H86">
            <v>3157500</v>
          </cell>
          <cell r="M86">
            <v>0</v>
          </cell>
          <cell r="N86" t="str">
            <v>IA/5440/ND/2021</v>
          </cell>
          <cell r="O86" t="str">
            <v>1 Form CA submitted for all 3 Flats, no receipts provided.</v>
          </cell>
          <cell r="P86" t="str">
            <v>No</v>
          </cell>
          <cell r="Q86" t="str">
            <v>Rachit Garg</v>
          </cell>
        </row>
        <row r="87">
          <cell r="E87" t="str">
            <v>Caspia605</v>
          </cell>
          <cell r="F87">
            <v>2674758</v>
          </cell>
          <cell r="G87">
            <v>1380436</v>
          </cell>
          <cell r="H87">
            <v>4295194</v>
          </cell>
          <cell r="I87">
            <v>628414</v>
          </cell>
          <cell r="J87">
            <v>384416.02</v>
          </cell>
          <cell r="K87">
            <v>1012830.02</v>
          </cell>
          <cell r="L87">
            <v>3282363.98</v>
          </cell>
          <cell r="M87">
            <v>1012830.02</v>
          </cell>
          <cell r="N87" t="str">
            <v>IA/673/ND/2021</v>
          </cell>
          <cell r="P87" t="str">
            <v>yes</v>
          </cell>
          <cell r="Q87" t="str">
            <v>Sanjay Kumar Pandey</v>
          </cell>
        </row>
        <row r="88">
          <cell r="E88" t="str">
            <v>BeetelG05</v>
          </cell>
          <cell r="F88">
            <v>2565694</v>
          </cell>
          <cell r="G88">
            <v>12255594</v>
          </cell>
          <cell r="H88">
            <v>3821288</v>
          </cell>
          <cell r="I88">
            <v>2562697</v>
          </cell>
          <cell r="J88">
            <v>1377266.46</v>
          </cell>
          <cell r="K88">
            <v>3939963.46</v>
          </cell>
          <cell r="L88">
            <v>-118675.45999999996</v>
          </cell>
          <cell r="M88">
            <v>3821288</v>
          </cell>
          <cell r="N88" t="str">
            <v>IA/63/2022</v>
          </cell>
          <cell r="P88" t="str">
            <v>yes</v>
          </cell>
          <cell r="Q88" t="str">
            <v>Ashish Kumar Bansal</v>
          </cell>
        </row>
        <row r="89">
          <cell r="E89" t="str">
            <v>GreenotelG2</v>
          </cell>
          <cell r="H89">
            <v>1645315</v>
          </cell>
          <cell r="I89">
            <v>1245315</v>
          </cell>
          <cell r="J89">
            <v>800914</v>
          </cell>
          <cell r="K89">
            <v>2046229</v>
          </cell>
          <cell r="L89">
            <v>-400914</v>
          </cell>
          <cell r="M89">
            <v>1645315</v>
          </cell>
          <cell r="N89" t="str">
            <v>IA/134/2022</v>
          </cell>
          <cell r="P89" t="str">
            <v>yes</v>
          </cell>
          <cell r="Q89" t="str">
            <v>Mrs. Sadbhawana/ Nirmal Kumar</v>
          </cell>
        </row>
        <row r="90">
          <cell r="E90" t="str">
            <v>Tulip503</v>
          </cell>
          <cell r="F90">
            <v>2668229</v>
          </cell>
          <cell r="G90">
            <v>1607023</v>
          </cell>
          <cell r="H90">
            <v>4275252</v>
          </cell>
          <cell r="I90">
            <v>1200000</v>
          </cell>
          <cell r="J90">
            <v>484997.26</v>
          </cell>
          <cell r="K90">
            <v>1684997.26</v>
          </cell>
          <cell r="L90">
            <v>2590254.7400000002</v>
          </cell>
          <cell r="M90">
            <v>1684997.26</v>
          </cell>
          <cell r="N90" t="str">
            <v>IA/240/2022</v>
          </cell>
          <cell r="P90" t="str">
            <v>yes</v>
          </cell>
          <cell r="Q90" t="str">
            <v>Neelam Anthwal</v>
          </cell>
        </row>
        <row r="91">
          <cell r="E91" t="str">
            <v>Caspia26</v>
          </cell>
          <cell r="F91">
            <v>1607670</v>
          </cell>
          <cell r="H91">
            <v>2569046</v>
          </cell>
          <cell r="I91">
            <v>652588</v>
          </cell>
          <cell r="J91">
            <v>366422.91</v>
          </cell>
          <cell r="K91">
            <v>1019010.9099999999</v>
          </cell>
          <cell r="L91">
            <v>1550035.09</v>
          </cell>
          <cell r="M91">
            <v>1019010.9099999999</v>
          </cell>
          <cell r="N91" t="str">
            <v>IA/1143/2022</v>
          </cell>
          <cell r="P91" t="str">
            <v>yes</v>
          </cell>
          <cell r="Q91" t="str">
            <v>Sarath Kumar Vyas</v>
          </cell>
        </row>
        <row r="92">
          <cell r="E92" t="str">
            <v>Lotus606</v>
          </cell>
          <cell r="F92">
            <v>1957097</v>
          </cell>
          <cell r="H92">
            <v>3038206</v>
          </cell>
          <cell r="I92">
            <v>2450166</v>
          </cell>
          <cell r="J92">
            <v>569376.12</v>
          </cell>
          <cell r="K92">
            <v>3019542.12</v>
          </cell>
          <cell r="L92">
            <v>18663.879999999888</v>
          </cell>
          <cell r="M92">
            <v>3019542.12</v>
          </cell>
          <cell r="N92" t="str">
            <v>IA/1228/2022</v>
          </cell>
          <cell r="P92" t="str">
            <v>yes</v>
          </cell>
          <cell r="Q92" t="str">
            <v>Vaibhav Jain</v>
          </cell>
        </row>
        <row r="93">
          <cell r="E93" t="str">
            <v>Orchid901</v>
          </cell>
          <cell r="F93">
            <v>4447590</v>
          </cell>
          <cell r="G93">
            <v>1713596</v>
          </cell>
          <cell r="H93">
            <v>6186186</v>
          </cell>
          <cell r="I93">
            <v>4472590</v>
          </cell>
          <cell r="J93">
            <v>1012823</v>
          </cell>
          <cell r="K93">
            <v>5766410</v>
          </cell>
          <cell r="L93">
            <v>419775</v>
          </cell>
          <cell r="M93">
            <v>5766410</v>
          </cell>
          <cell r="N93" t="str">
            <v>IA/1246/2022</v>
          </cell>
          <cell r="P93" t="str">
            <v>yes</v>
          </cell>
          <cell r="Q93" t="str">
            <v>Meenu Saxena &amp; Yashvardhan</v>
          </cell>
        </row>
        <row r="94">
          <cell r="E94" t="str">
            <v>Lotus1302</v>
          </cell>
          <cell r="H94">
            <v>4689379</v>
          </cell>
          <cell r="M94">
            <v>0</v>
          </cell>
          <cell r="N94" t="str">
            <v>IA/1467/ND/2022</v>
          </cell>
          <cell r="O94" t="str">
            <v>No receipt available</v>
          </cell>
          <cell r="P94" t="str">
            <v>No</v>
          </cell>
          <cell r="Q94" t="str">
            <v xml:space="preserve">Shahnawaz Shafi </v>
          </cell>
        </row>
        <row r="95">
          <cell r="E95" t="str">
            <v>Lotus404</v>
          </cell>
          <cell r="F95">
            <v>2643335</v>
          </cell>
          <cell r="H95">
            <v>2643335</v>
          </cell>
          <cell r="I95">
            <v>2141668</v>
          </cell>
          <cell r="J95">
            <v>1020566.24</v>
          </cell>
          <cell r="K95">
            <v>3162234.24</v>
          </cell>
          <cell r="L95">
            <v>-518899.24000000022</v>
          </cell>
          <cell r="M95">
            <v>2643335</v>
          </cell>
          <cell r="N95" t="str">
            <v>IA/1540/ND/2022</v>
          </cell>
          <cell r="P95" t="str">
            <v>yes</v>
          </cell>
          <cell r="Q95" t="str">
            <v xml:space="preserve">Smita Gautam </v>
          </cell>
        </row>
        <row r="96">
          <cell r="E96" t="str">
            <v>Tuli108</v>
          </cell>
          <cell r="F96">
            <v>2509111</v>
          </cell>
          <cell r="G96">
            <v>1441435</v>
          </cell>
          <cell r="H96">
            <v>3950546</v>
          </cell>
          <cell r="I96">
            <v>2498427</v>
          </cell>
          <cell r="J96">
            <v>1426672.21</v>
          </cell>
          <cell r="K96">
            <v>3925099.21</v>
          </cell>
          <cell r="L96">
            <v>25446.790000000037</v>
          </cell>
          <cell r="M96">
            <v>3925099.21</v>
          </cell>
          <cell r="N96" t="str">
            <v>IA/3368/ND/2022</v>
          </cell>
          <cell r="P96" t="str">
            <v>yes</v>
          </cell>
          <cell r="Q96" t="str">
            <v xml:space="preserve">Ajay Singh and Sanjay Singh </v>
          </cell>
        </row>
        <row r="97">
          <cell r="E97" t="str">
            <v>Iris1401</v>
          </cell>
          <cell r="F97">
            <v>4823966</v>
          </cell>
          <cell r="G97">
            <v>1732414</v>
          </cell>
          <cell r="H97">
            <v>6556380</v>
          </cell>
          <cell r="I97">
            <v>4823966</v>
          </cell>
          <cell r="J97">
            <v>1732414.44</v>
          </cell>
          <cell r="K97">
            <v>6556380.4399999995</v>
          </cell>
          <cell r="L97">
            <v>-0.43999999947845936</v>
          </cell>
          <cell r="M97">
            <v>6556380</v>
          </cell>
          <cell r="N97" t="str">
            <v>IA/4180/ND/2021</v>
          </cell>
          <cell r="P97" t="str">
            <v>yes</v>
          </cell>
          <cell r="Q97" t="str">
            <v xml:space="preserve">Dipesh Kumar Ray </v>
          </cell>
        </row>
        <row r="98">
          <cell r="E98" t="str">
            <v>Rosewood508</v>
          </cell>
          <cell r="H98">
            <v>4890895</v>
          </cell>
          <cell r="I98">
            <v>4890895</v>
          </cell>
          <cell r="J98">
            <v>1865565.71</v>
          </cell>
          <cell r="K98">
            <v>6756460.71</v>
          </cell>
          <cell r="L98">
            <v>-1865565.71</v>
          </cell>
          <cell r="M98">
            <v>4890895</v>
          </cell>
          <cell r="N98" t="str">
            <v>IA/5547/ND/2021</v>
          </cell>
          <cell r="P98" t="str">
            <v>yes</v>
          </cell>
          <cell r="Q98" t="str">
            <v xml:space="preserve">Mohd. Irfan Siddiqui </v>
          </cell>
        </row>
        <row r="99">
          <cell r="E99" t="str">
            <v>Tulip805</v>
          </cell>
          <cell r="F99">
            <v>2194458</v>
          </cell>
          <cell r="H99">
            <v>2222354</v>
          </cell>
          <cell r="I99">
            <v>2040385</v>
          </cell>
          <cell r="J99">
            <v>1167776.06</v>
          </cell>
          <cell r="K99">
            <v>3208161.06</v>
          </cell>
          <cell r="L99">
            <v>-985807.06</v>
          </cell>
          <cell r="M99">
            <v>2222354</v>
          </cell>
          <cell r="N99" t="str">
            <v>IA/2613/ND/2022</v>
          </cell>
          <cell r="P99" t="str">
            <v>yes</v>
          </cell>
          <cell r="Q99" t="str">
            <v>Abdul Khaleque</v>
          </cell>
        </row>
        <row r="100">
          <cell r="E100" t="str">
            <v>Caspia906</v>
          </cell>
          <cell r="F100">
            <v>2271250</v>
          </cell>
          <cell r="G100">
            <v>1105308</v>
          </cell>
          <cell r="H100">
            <v>3376558</v>
          </cell>
          <cell r="I100">
            <v>2265255</v>
          </cell>
          <cell r="J100">
            <v>1101391.1599999999</v>
          </cell>
          <cell r="K100">
            <v>3366646.16</v>
          </cell>
          <cell r="L100">
            <v>9911.839999999851</v>
          </cell>
          <cell r="M100">
            <v>3366646.16</v>
          </cell>
          <cell r="N100" t="str">
            <v>IA/2620/ND/2022</v>
          </cell>
          <cell r="P100" t="str">
            <v>yes</v>
          </cell>
          <cell r="Q100" t="str">
            <v xml:space="preserve">Rishi Kumar Bharti </v>
          </cell>
        </row>
        <row r="101">
          <cell r="E101" t="str">
            <v>Lotu107</v>
          </cell>
          <cell r="F101">
            <v>2362080</v>
          </cell>
          <cell r="G101">
            <v>2032066</v>
          </cell>
          <cell r="H101">
            <v>4394146</v>
          </cell>
          <cell r="I101">
            <v>2362080</v>
          </cell>
          <cell r="J101">
            <v>675947.11</v>
          </cell>
          <cell r="K101">
            <v>3038027.11</v>
          </cell>
          <cell r="L101">
            <v>1356118.8900000001</v>
          </cell>
          <cell r="M101">
            <v>3038027.11</v>
          </cell>
          <cell r="N101" t="str">
            <v>IA/3243/ND/2022</v>
          </cell>
          <cell r="P101" t="str">
            <v>yes</v>
          </cell>
          <cell r="Q101" t="str">
            <v>Priyanka Mitra</v>
          </cell>
        </row>
        <row r="102">
          <cell r="E102" t="str">
            <v>Orchid701</v>
          </cell>
          <cell r="F102">
            <v>4307188</v>
          </cell>
          <cell r="H102">
            <v>4307188</v>
          </cell>
          <cell r="I102">
            <v>4766828</v>
          </cell>
          <cell r="J102">
            <v>2722075.65</v>
          </cell>
          <cell r="K102">
            <v>7488903.6500000004</v>
          </cell>
          <cell r="L102">
            <v>-3181715.6500000004</v>
          </cell>
          <cell r="M102">
            <v>4307188</v>
          </cell>
          <cell r="N102" t="str">
            <v>IA/5327/ND/2022</v>
          </cell>
          <cell r="P102" t="str">
            <v>yes</v>
          </cell>
          <cell r="Q102" t="str">
            <v xml:space="preserve">Vishal Tiwari </v>
          </cell>
        </row>
        <row r="103">
          <cell r="E103" t="str">
            <v>Oakwood710</v>
          </cell>
          <cell r="F103">
            <v>1600000</v>
          </cell>
          <cell r="H103">
            <v>1600000</v>
          </cell>
          <cell r="I103">
            <v>2450166</v>
          </cell>
          <cell r="J103">
            <v>569376.12</v>
          </cell>
          <cell r="K103">
            <v>3019542.12</v>
          </cell>
          <cell r="L103">
            <v>-1419542.12</v>
          </cell>
          <cell r="M103">
            <v>1600000</v>
          </cell>
          <cell r="N103" t="str">
            <v>IA/5648/ND/2022</v>
          </cell>
          <cell r="P103" t="str">
            <v>yes</v>
          </cell>
          <cell r="Q103" t="str">
            <v>Syedah Tasmiah Mohi</v>
          </cell>
        </row>
        <row r="104">
          <cell r="E104" t="str">
            <v>Beetal1206</v>
          </cell>
          <cell r="H104">
            <v>2414004</v>
          </cell>
          <cell r="M104">
            <v>0</v>
          </cell>
          <cell r="N104" t="str">
            <v>IA/5756/ND/2022</v>
          </cell>
          <cell r="O104" t="str">
            <v>No IA avaliable</v>
          </cell>
          <cell r="P104" t="str">
            <v>No</v>
          </cell>
          <cell r="Q104" t="str">
            <v xml:space="preserve">Sitaram Singh/ Neelam Singh </v>
          </cell>
        </row>
        <row r="105">
          <cell r="E105" t="str">
            <v>Tulip1406</v>
          </cell>
          <cell r="H105">
            <v>3532700</v>
          </cell>
          <cell r="I105">
            <v>2742119</v>
          </cell>
          <cell r="J105">
            <v>1673857.3</v>
          </cell>
          <cell r="K105">
            <v>4415976.3</v>
          </cell>
          <cell r="L105">
            <v>-883276.29999999981</v>
          </cell>
          <cell r="M105">
            <v>3532700</v>
          </cell>
          <cell r="N105" t="str">
            <v>IA/132/ND/2023</v>
          </cell>
          <cell r="P105" t="str">
            <v>yes</v>
          </cell>
          <cell r="Q105" t="str">
            <v>Smt. Kiran Gupta</v>
          </cell>
        </row>
        <row r="106">
          <cell r="E106" t="str">
            <v>Caspia405</v>
          </cell>
          <cell r="F106">
            <v>2564100</v>
          </cell>
          <cell r="H106">
            <v>2564100</v>
          </cell>
          <cell r="I106">
            <v>1621609</v>
          </cell>
          <cell r="J106">
            <v>615946.5</v>
          </cell>
          <cell r="K106">
            <v>2237555.5</v>
          </cell>
          <cell r="L106">
            <v>326544.5</v>
          </cell>
          <cell r="M106">
            <v>2237555.5</v>
          </cell>
          <cell r="N106" t="str">
            <v>IA/336/ND/2023</v>
          </cell>
          <cell r="P106" t="str">
            <v>yes</v>
          </cell>
          <cell r="Q106" t="str">
            <v>Ashish Kumar Ojha</v>
          </cell>
        </row>
        <row r="107">
          <cell r="E107" t="str">
            <v>Rosewood807,Rosewood808,</v>
          </cell>
          <cell r="H107">
            <v>1271622</v>
          </cell>
          <cell r="I107">
            <v>1050000</v>
          </cell>
          <cell r="J107">
            <v>135243</v>
          </cell>
          <cell r="K107">
            <v>1185243</v>
          </cell>
          <cell r="L107">
            <v>86379</v>
          </cell>
          <cell r="M107">
            <v>1185243</v>
          </cell>
          <cell r="N107" t="str">
            <v>IA/5584/ND/2021</v>
          </cell>
          <cell r="O107" t="str">
            <v>For both the flat a single form CA has been submitted</v>
          </cell>
          <cell r="P107" t="str">
            <v>yes</v>
          </cell>
          <cell r="Q107" t="str">
            <v xml:space="preserve">Nitin Verma </v>
          </cell>
        </row>
        <row r="108">
          <cell r="E108" t="str">
            <v>Orchid503</v>
          </cell>
          <cell r="F108">
            <v>647500</v>
          </cell>
          <cell r="G108">
            <v>712250</v>
          </cell>
          <cell r="H108">
            <v>1359750</v>
          </cell>
          <cell r="I108">
            <v>647500</v>
          </cell>
          <cell r="J108">
            <v>365012.6</v>
          </cell>
        </row>
        <row r="109">
          <cell r="E109" t="str">
            <v>Oakwood901</v>
          </cell>
          <cell r="F109">
            <v>885000</v>
          </cell>
          <cell r="G109">
            <v>366051</v>
          </cell>
          <cell r="H109">
            <v>1320701</v>
          </cell>
          <cell r="I109">
            <v>885000</v>
          </cell>
          <cell r="J109">
            <v>366050</v>
          </cell>
        </row>
        <row r="110">
          <cell r="E110" t="str">
            <v>Greenotel802</v>
          </cell>
          <cell r="F110">
            <v>1523550</v>
          </cell>
          <cell r="G110">
            <v>947851</v>
          </cell>
          <cell r="H110">
            <v>2471401</v>
          </cell>
          <cell r="I110">
            <v>1523550</v>
          </cell>
          <cell r="J110">
            <v>947664</v>
          </cell>
        </row>
        <row r="111">
          <cell r="E111" t="str">
            <v>Rosewood102</v>
          </cell>
          <cell r="F111">
            <v>2010000</v>
          </cell>
          <cell r="G111">
            <v>393824</v>
          </cell>
          <cell r="H111">
            <v>2403824</v>
          </cell>
          <cell r="I111">
            <v>2010000</v>
          </cell>
          <cell r="J111">
            <v>393823</v>
          </cell>
        </row>
        <row r="112">
          <cell r="E112" t="str">
            <v>Oakwood608</v>
          </cell>
          <cell r="F112">
            <v>251000</v>
          </cell>
          <cell r="G112">
            <v>108322</v>
          </cell>
          <cell r="H112">
            <v>359322</v>
          </cell>
          <cell r="I112">
            <v>251000</v>
          </cell>
          <cell r="J112">
            <v>107826</v>
          </cell>
        </row>
        <row r="113">
          <cell r="E113" t="str">
            <v>Tulip1005</v>
          </cell>
          <cell r="F113">
            <v>2923276</v>
          </cell>
          <cell r="G113">
            <v>1536067</v>
          </cell>
          <cell r="H113">
            <v>4459343</v>
          </cell>
          <cell r="I113">
            <v>2324066</v>
          </cell>
          <cell r="J113">
            <v>1133344</v>
          </cell>
        </row>
        <row r="114">
          <cell r="E114" t="str">
            <v>Rosewood402</v>
          </cell>
          <cell r="F114">
            <v>711000</v>
          </cell>
          <cell r="G114">
            <v>201495</v>
          </cell>
          <cell r="H114">
            <v>912495</v>
          </cell>
          <cell r="I114">
            <v>711000</v>
          </cell>
          <cell r="J114">
            <v>201495</v>
          </cell>
        </row>
        <row r="115">
          <cell r="E115" t="str">
            <v>Rosewood1001newunitOakwood103</v>
          </cell>
          <cell r="F115">
            <v>1643580</v>
          </cell>
          <cell r="G115">
            <v>491723</v>
          </cell>
          <cell r="H115">
            <v>2153303</v>
          </cell>
          <cell r="I115">
            <v>1643580</v>
          </cell>
          <cell r="J115">
            <v>491723</v>
          </cell>
        </row>
        <row r="116">
          <cell r="E116" t="str">
            <v>Rosewood1101newunit203</v>
          </cell>
          <cell r="F116">
            <v>146862</v>
          </cell>
          <cell r="G116">
            <v>1845221</v>
          </cell>
          <cell r="H116">
            <v>1992083</v>
          </cell>
          <cell r="I116">
            <v>1405378</v>
          </cell>
          <cell r="J116">
            <v>423604</v>
          </cell>
        </row>
        <row r="117">
          <cell r="E117" t="str">
            <v>Iris704</v>
          </cell>
        </row>
        <row r="118">
          <cell r="E118" t="str">
            <v>Beetel808</v>
          </cell>
        </row>
        <row r="119">
          <cell r="E119" t="str">
            <v>GreenotelG15</v>
          </cell>
          <cell r="F119">
            <v>1976849</v>
          </cell>
          <cell r="G119">
            <v>1264521</v>
          </cell>
          <cell r="H119">
            <v>3241370</v>
          </cell>
          <cell r="I119">
            <v>1976849</v>
          </cell>
          <cell r="J119">
            <v>1263641</v>
          </cell>
        </row>
        <row r="120">
          <cell r="E120" t="str">
            <v>Beetel1208</v>
          </cell>
          <cell r="F120">
            <v>2142948</v>
          </cell>
          <cell r="G120">
            <v>1357052</v>
          </cell>
          <cell r="H120">
            <v>3500000</v>
          </cell>
        </row>
        <row r="121">
          <cell r="E121" t="str">
            <v>Oakwood103</v>
          </cell>
          <cell r="F121">
            <v>160000</v>
          </cell>
          <cell r="G121">
            <v>710795</v>
          </cell>
          <cell r="H121">
            <v>2310795</v>
          </cell>
          <cell r="I121">
            <v>1600000</v>
          </cell>
          <cell r="J121">
            <v>710794</v>
          </cell>
        </row>
        <row r="122">
          <cell r="E122" t="str">
            <v>Rosewood501</v>
          </cell>
          <cell r="F122">
            <v>1357905</v>
          </cell>
          <cell r="G122">
            <v>198539</v>
          </cell>
          <cell r="H122">
            <v>1556444</v>
          </cell>
          <cell r="I122">
            <v>1357905</v>
          </cell>
          <cell r="J122">
            <v>198539</v>
          </cell>
        </row>
        <row r="123">
          <cell r="E123" t="str">
            <v>Oakwood510</v>
          </cell>
          <cell r="F123">
            <v>580000</v>
          </cell>
          <cell r="G123">
            <v>161500</v>
          </cell>
          <cell r="H123">
            <v>741500</v>
          </cell>
        </row>
        <row r="124">
          <cell r="E124" t="str">
            <v>Greenotel1110</v>
          </cell>
          <cell r="F124">
            <v>2224114</v>
          </cell>
          <cell r="G124">
            <v>1265438</v>
          </cell>
          <cell r="H124">
            <v>3489552</v>
          </cell>
          <cell r="J124">
            <v>2224114</v>
          </cell>
        </row>
        <row r="125">
          <cell r="E125" t="str">
            <v>Beetel607</v>
          </cell>
          <cell r="F125">
            <v>1352241</v>
          </cell>
          <cell r="G125">
            <v>414641</v>
          </cell>
          <cell r="H125">
            <v>1766882</v>
          </cell>
          <cell r="I125">
            <v>1352241</v>
          </cell>
          <cell r="J125">
            <v>412823</v>
          </cell>
        </row>
        <row r="126">
          <cell r="E126" t="str">
            <v>TulipG03</v>
          </cell>
          <cell r="F126">
            <v>3046058</v>
          </cell>
          <cell r="G126">
            <v>1004955</v>
          </cell>
          <cell r="H126">
            <v>4051013</v>
          </cell>
          <cell r="I126">
            <v>3046058</v>
          </cell>
          <cell r="J126">
            <v>1004954</v>
          </cell>
        </row>
        <row r="127">
          <cell r="E127" t="str">
            <v>Greenotel504</v>
          </cell>
          <cell r="F127">
            <v>1214375</v>
          </cell>
          <cell r="G127">
            <v>2100594</v>
          </cell>
          <cell r="H127">
            <v>3314969</v>
          </cell>
          <cell r="I127">
            <v>1214375</v>
          </cell>
          <cell r="J127">
            <v>702859</v>
          </cell>
        </row>
        <row r="128">
          <cell r="E128" t="str">
            <v>Greenotel708</v>
          </cell>
          <cell r="F128">
            <v>1292358</v>
          </cell>
          <cell r="G128">
            <v>2224682</v>
          </cell>
          <cell r="H128">
            <v>3517040</v>
          </cell>
          <cell r="I128">
            <v>1292359</v>
          </cell>
          <cell r="J128">
            <v>744393</v>
          </cell>
        </row>
        <row r="129">
          <cell r="E129" t="str">
            <v>Greenotel503</v>
          </cell>
          <cell r="F129">
            <v>809487</v>
          </cell>
          <cell r="G129">
            <v>1542687</v>
          </cell>
          <cell r="H129">
            <v>2352174</v>
          </cell>
          <cell r="I129">
            <v>809487</v>
          </cell>
          <cell r="J129">
            <v>516003</v>
          </cell>
        </row>
        <row r="130">
          <cell r="E130" t="str">
            <v>Greenotel603</v>
          </cell>
          <cell r="F130">
            <v>837648</v>
          </cell>
          <cell r="G130">
            <v>1603875</v>
          </cell>
          <cell r="H130">
            <v>2441523</v>
          </cell>
          <cell r="I130">
            <v>837648</v>
          </cell>
          <cell r="J130">
            <v>536461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J9" sqref="J9"/>
    </sheetView>
  </sheetViews>
  <sheetFormatPr defaultRowHeight="15" x14ac:dyDescent="0.25"/>
  <cols>
    <col min="1" max="1" width="16.28515625" bestFit="1" customWidth="1"/>
    <col min="2" max="2" width="14.140625" bestFit="1" customWidth="1"/>
    <col min="3" max="3" width="29" bestFit="1" customWidth="1"/>
    <col min="4" max="6" width="12.5703125" style="5" bestFit="1" customWidth="1"/>
    <col min="7" max="7" width="9.28515625" style="5" bestFit="1" customWidth="1"/>
    <col min="8" max="8" width="9.140625" style="5"/>
  </cols>
  <sheetData>
    <row r="1" spans="1:8" x14ac:dyDescent="0.25">
      <c r="A1" t="s">
        <v>52</v>
      </c>
    </row>
    <row r="3" spans="1:8" ht="60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</row>
    <row r="4" spans="1:8" x14ac:dyDescent="0.25">
      <c r="A4" s="3" t="s">
        <v>8</v>
      </c>
      <c r="B4" s="3" t="s">
        <v>9</v>
      </c>
      <c r="C4" s="3" t="s">
        <v>10</v>
      </c>
      <c r="D4" s="6">
        <v>2545273</v>
      </c>
      <c r="E4" s="6">
        <v>2545273</v>
      </c>
      <c r="F4" s="6">
        <v>1146478</v>
      </c>
      <c r="G4" s="6">
        <f>D4-E4</f>
        <v>0</v>
      </c>
      <c r="H4" s="6"/>
    </row>
    <row r="5" spans="1:8" x14ac:dyDescent="0.25">
      <c r="A5" s="4" t="s">
        <v>11</v>
      </c>
      <c r="B5" s="3" t="s">
        <v>12</v>
      </c>
      <c r="C5" s="3" t="s">
        <v>13</v>
      </c>
      <c r="D5" s="6">
        <v>2362080</v>
      </c>
      <c r="E5" s="6">
        <v>2362080</v>
      </c>
      <c r="F5" s="6">
        <v>728633</v>
      </c>
      <c r="G5" s="6">
        <f t="shared" ref="G5:G22" si="0">D5-E5</f>
        <v>0</v>
      </c>
      <c r="H5" s="6"/>
    </row>
    <row r="6" spans="1:8" x14ac:dyDescent="0.25">
      <c r="A6" s="4" t="s">
        <v>11</v>
      </c>
      <c r="B6" s="3" t="s">
        <v>14</v>
      </c>
      <c r="C6" s="3" t="s">
        <v>15</v>
      </c>
      <c r="D6" s="6">
        <v>2362080</v>
      </c>
      <c r="E6" s="6">
        <v>2362080</v>
      </c>
      <c r="F6" s="6">
        <v>731088</v>
      </c>
      <c r="G6" s="6">
        <f t="shared" si="0"/>
        <v>0</v>
      </c>
      <c r="H6" s="6"/>
    </row>
    <row r="7" spans="1:8" x14ac:dyDescent="0.25">
      <c r="A7" s="4" t="s">
        <v>16</v>
      </c>
      <c r="B7" s="4" t="s">
        <v>17</v>
      </c>
      <c r="C7" s="3" t="s">
        <v>18</v>
      </c>
      <c r="D7" s="6">
        <v>2472543</v>
      </c>
      <c r="E7" s="6">
        <v>2472543</v>
      </c>
      <c r="F7" s="6">
        <v>1422546</v>
      </c>
      <c r="G7" s="6">
        <f t="shared" si="0"/>
        <v>0</v>
      </c>
      <c r="H7" s="6"/>
    </row>
    <row r="8" spans="1:8" x14ac:dyDescent="0.25">
      <c r="A8" s="4" t="s">
        <v>16</v>
      </c>
      <c r="B8" s="3" t="s">
        <v>19</v>
      </c>
      <c r="C8" s="4" t="s">
        <v>20</v>
      </c>
      <c r="D8" s="6">
        <v>2223000</v>
      </c>
      <c r="E8" s="6">
        <v>2223000</v>
      </c>
      <c r="F8" s="6">
        <v>1482093</v>
      </c>
      <c r="G8" s="6">
        <f t="shared" si="0"/>
        <v>0</v>
      </c>
      <c r="H8" s="6"/>
    </row>
    <row r="9" spans="1:8" x14ac:dyDescent="0.25">
      <c r="A9" s="3" t="s">
        <v>21</v>
      </c>
      <c r="B9" s="3" t="s">
        <v>22</v>
      </c>
      <c r="C9" s="3" t="s">
        <v>23</v>
      </c>
      <c r="D9" s="6">
        <v>2732253</v>
      </c>
      <c r="E9" s="6">
        <v>2732253</v>
      </c>
      <c r="F9" s="6">
        <v>1394727</v>
      </c>
      <c r="G9" s="6">
        <f t="shared" si="0"/>
        <v>0</v>
      </c>
      <c r="H9" s="6"/>
    </row>
    <row r="10" spans="1:8" x14ac:dyDescent="0.25">
      <c r="A10" s="4" t="s">
        <v>24</v>
      </c>
      <c r="B10" s="3" t="s">
        <v>25</v>
      </c>
      <c r="C10" s="3" t="s">
        <v>26</v>
      </c>
      <c r="D10" s="6">
        <v>2731610</v>
      </c>
      <c r="E10" s="6">
        <v>2731610</v>
      </c>
      <c r="F10" s="6">
        <v>1544551</v>
      </c>
      <c r="G10" s="6">
        <f t="shared" si="0"/>
        <v>0</v>
      </c>
      <c r="H10" s="6"/>
    </row>
    <row r="11" spans="1:8" x14ac:dyDescent="0.25">
      <c r="A11" s="4" t="s">
        <v>27</v>
      </c>
      <c r="B11" s="3" t="s">
        <v>28</v>
      </c>
      <c r="C11" s="3" t="s">
        <v>29</v>
      </c>
      <c r="D11" s="6">
        <v>1785693</v>
      </c>
      <c r="E11" s="6">
        <v>1785639</v>
      </c>
      <c r="F11" s="6">
        <v>1159662</v>
      </c>
      <c r="G11" s="6">
        <f t="shared" si="0"/>
        <v>54</v>
      </c>
      <c r="H11" s="6"/>
    </row>
    <row r="12" spans="1:8" x14ac:dyDescent="0.25">
      <c r="A12" s="4" t="s">
        <v>30</v>
      </c>
      <c r="B12" s="3" t="s">
        <v>31</v>
      </c>
      <c r="C12" s="3" t="s">
        <v>32</v>
      </c>
      <c r="D12" s="6">
        <v>1445000</v>
      </c>
      <c r="E12" s="6">
        <v>1445000</v>
      </c>
      <c r="F12" s="6">
        <v>860646</v>
      </c>
      <c r="G12" s="6">
        <f t="shared" si="0"/>
        <v>0</v>
      </c>
      <c r="H12" s="6"/>
    </row>
    <row r="13" spans="1:8" x14ac:dyDescent="0.25">
      <c r="A13" s="4" t="s">
        <v>33</v>
      </c>
      <c r="B13" s="3" t="s">
        <v>34</v>
      </c>
      <c r="C13" s="3" t="s">
        <v>35</v>
      </c>
      <c r="D13" s="6">
        <v>1443383</v>
      </c>
      <c r="E13" s="6">
        <v>1443383</v>
      </c>
      <c r="F13" s="6">
        <v>854700</v>
      </c>
      <c r="G13" s="6">
        <f t="shared" si="0"/>
        <v>0</v>
      </c>
      <c r="H13" s="6"/>
    </row>
    <row r="14" spans="1:8" x14ac:dyDescent="0.25">
      <c r="A14" s="4" t="s">
        <v>33</v>
      </c>
      <c r="B14" s="3" t="s">
        <v>36</v>
      </c>
      <c r="C14" s="3" t="s">
        <v>35</v>
      </c>
      <c r="D14" s="6">
        <v>692809</v>
      </c>
      <c r="E14" s="6">
        <v>692809</v>
      </c>
      <c r="F14" s="6">
        <v>425984</v>
      </c>
      <c r="G14" s="6">
        <f t="shared" si="0"/>
        <v>0</v>
      </c>
      <c r="H14" s="6"/>
    </row>
    <row r="15" spans="1:8" x14ac:dyDescent="0.25">
      <c r="A15" s="4" t="s">
        <v>33</v>
      </c>
      <c r="B15" s="3" t="s">
        <v>37</v>
      </c>
      <c r="C15" s="3" t="s">
        <v>35</v>
      </c>
      <c r="D15" s="6">
        <v>686095</v>
      </c>
      <c r="E15" s="6">
        <v>686095</v>
      </c>
      <c r="F15" s="6">
        <v>422247</v>
      </c>
      <c r="G15" s="6">
        <f t="shared" si="0"/>
        <v>0</v>
      </c>
      <c r="H15" s="6"/>
    </row>
    <row r="16" spans="1:8" x14ac:dyDescent="0.25">
      <c r="A16" s="4" t="s">
        <v>38</v>
      </c>
      <c r="B16" s="3" t="s">
        <v>39</v>
      </c>
      <c r="C16" s="3" t="s">
        <v>40</v>
      </c>
      <c r="D16" s="6">
        <v>695445</v>
      </c>
      <c r="E16" s="6">
        <v>695445</v>
      </c>
      <c r="F16" s="6">
        <v>403242</v>
      </c>
      <c r="G16" s="6">
        <f t="shared" si="0"/>
        <v>0</v>
      </c>
      <c r="H16" s="6"/>
    </row>
    <row r="17" spans="1:8" x14ac:dyDescent="0.25">
      <c r="A17" s="4" t="s">
        <v>38</v>
      </c>
      <c r="B17" s="3" t="s">
        <v>41</v>
      </c>
      <c r="C17" s="3" t="s">
        <v>40</v>
      </c>
      <c r="D17" s="6">
        <v>695445</v>
      </c>
      <c r="E17" s="6">
        <v>695445</v>
      </c>
      <c r="F17" s="6">
        <v>412580</v>
      </c>
      <c r="G17" s="6">
        <f t="shared" si="0"/>
        <v>0</v>
      </c>
      <c r="H17" s="6"/>
    </row>
    <row r="18" spans="1:8" x14ac:dyDescent="0.25">
      <c r="A18" s="4" t="s">
        <v>42</v>
      </c>
      <c r="B18" s="3" t="s">
        <v>43</v>
      </c>
      <c r="C18" s="3" t="s">
        <v>44</v>
      </c>
      <c r="D18" s="6">
        <v>689278</v>
      </c>
      <c r="E18" s="6">
        <v>689278</v>
      </c>
      <c r="F18" s="6">
        <v>416067</v>
      </c>
      <c r="G18" s="6">
        <f t="shared" si="0"/>
        <v>0</v>
      </c>
      <c r="H18" s="6"/>
    </row>
    <row r="19" spans="1:8" x14ac:dyDescent="0.25">
      <c r="A19" s="4" t="s">
        <v>42</v>
      </c>
      <c r="B19" s="3" t="s">
        <v>45</v>
      </c>
      <c r="C19" s="3" t="s">
        <v>44</v>
      </c>
      <c r="D19" s="6">
        <v>700949</v>
      </c>
      <c r="E19" s="6">
        <v>700949</v>
      </c>
      <c r="F19" s="6">
        <v>444759</v>
      </c>
      <c r="G19" s="6">
        <f t="shared" si="0"/>
        <v>0</v>
      </c>
      <c r="H19" s="6"/>
    </row>
    <row r="20" spans="1:8" x14ac:dyDescent="0.25">
      <c r="A20" s="4" t="s">
        <v>46</v>
      </c>
      <c r="B20" s="3" t="s">
        <v>47</v>
      </c>
      <c r="C20" s="3" t="s">
        <v>48</v>
      </c>
      <c r="D20" s="6">
        <v>675398</v>
      </c>
      <c r="E20" s="6">
        <v>675398</v>
      </c>
      <c r="F20" s="6">
        <v>400132</v>
      </c>
      <c r="G20" s="6">
        <f t="shared" si="0"/>
        <v>0</v>
      </c>
      <c r="H20" s="6"/>
    </row>
    <row r="21" spans="1:8" x14ac:dyDescent="0.25">
      <c r="A21" s="4" t="s">
        <v>46</v>
      </c>
      <c r="B21" s="3" t="s">
        <v>49</v>
      </c>
      <c r="C21" s="3" t="s">
        <v>48</v>
      </c>
      <c r="D21" s="6">
        <v>667957</v>
      </c>
      <c r="E21" s="6">
        <v>667957</v>
      </c>
      <c r="F21" s="6">
        <v>413298</v>
      </c>
      <c r="G21" s="6">
        <f t="shared" si="0"/>
        <v>0</v>
      </c>
      <c r="H21" s="6"/>
    </row>
    <row r="22" spans="1:8" x14ac:dyDescent="0.25">
      <c r="A22" s="3" t="s">
        <v>50</v>
      </c>
      <c r="B22" s="3" t="s">
        <v>51</v>
      </c>
      <c r="C22" s="3" t="str">
        <f>VLOOKUP(B22,'[1]as per Kartikey'!E:Q,13,0)</f>
        <v>Syed Khalid Habib</v>
      </c>
      <c r="D22" s="6">
        <v>2383602</v>
      </c>
      <c r="E22" s="6">
        <v>2383602</v>
      </c>
      <c r="F22" s="6">
        <v>819173</v>
      </c>
      <c r="G22" s="6">
        <f t="shared" si="0"/>
        <v>0</v>
      </c>
      <c r="H22" s="6"/>
    </row>
    <row r="23" spans="1:8" x14ac:dyDescent="0.25">
      <c r="A23" s="3"/>
      <c r="B23" s="3"/>
      <c r="C23" s="3"/>
      <c r="D23" s="6"/>
      <c r="E23" s="6"/>
      <c r="F23" s="6"/>
      <c r="G23" s="6"/>
      <c r="H2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2024-08-03T10:52:51Z</dcterms:modified>
</cp:coreProperties>
</file>