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ankaj Narang\JBK\3.8.25\"/>
    </mc:Choice>
  </mc:AlternateContent>
  <xr:revisionPtr revIDLastSave="0" documentId="13_ncr:1_{452D1860-A3CE-41B4-9D7A-B959E47400E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_xlnm._FilterDatabase" localSheetId="0" hidden="1">Sheet1!$B$4:$L$904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07" i="1" l="1"/>
  <c r="H904" i="1" l="1"/>
  <c r="J904" i="1" s="1"/>
  <c r="E904" i="1"/>
  <c r="H903" i="1"/>
  <c r="J903" i="1" s="1"/>
  <c r="H902" i="1"/>
  <c r="J902" i="1" s="1"/>
  <c r="H901" i="1"/>
  <c r="J901" i="1" s="1"/>
  <c r="H900" i="1"/>
  <c r="J900" i="1" s="1"/>
  <c r="H899" i="1"/>
  <c r="J899" i="1" s="1"/>
  <c r="H898" i="1"/>
  <c r="J898" i="1" s="1"/>
  <c r="H897" i="1"/>
  <c r="J897" i="1" s="1"/>
  <c r="H896" i="1"/>
  <c r="J896" i="1" s="1"/>
  <c r="H895" i="1"/>
  <c r="J895" i="1" s="1"/>
  <c r="H894" i="1"/>
  <c r="J894" i="1" s="1"/>
  <c r="H893" i="1"/>
  <c r="J893" i="1" s="1"/>
  <c r="H892" i="1"/>
  <c r="J892" i="1" s="1"/>
  <c r="H891" i="1"/>
  <c r="J891" i="1" s="1"/>
  <c r="H890" i="1"/>
  <c r="J890" i="1" s="1"/>
  <c r="H889" i="1"/>
  <c r="J889" i="1" s="1"/>
  <c r="H888" i="1"/>
  <c r="J888" i="1" s="1"/>
  <c r="H887" i="1"/>
  <c r="J887" i="1" s="1"/>
  <c r="H886" i="1"/>
  <c r="J886" i="1" s="1"/>
  <c r="H885" i="1"/>
  <c r="J885" i="1" s="1"/>
  <c r="H884" i="1"/>
  <c r="J884" i="1" s="1"/>
  <c r="H883" i="1"/>
  <c r="J883" i="1" s="1"/>
  <c r="H882" i="1"/>
  <c r="J882" i="1" s="1"/>
  <c r="H881" i="1"/>
  <c r="J881" i="1" s="1"/>
  <c r="H880" i="1"/>
  <c r="J880" i="1" s="1"/>
  <c r="H879" i="1"/>
  <c r="J879" i="1" s="1"/>
  <c r="H878" i="1"/>
  <c r="J878" i="1" s="1"/>
  <c r="H877" i="1"/>
  <c r="J877" i="1" s="1"/>
  <c r="H876" i="1"/>
  <c r="J876" i="1" s="1"/>
  <c r="H875" i="1"/>
  <c r="J875" i="1" s="1"/>
  <c r="H874" i="1"/>
  <c r="J874" i="1" s="1"/>
  <c r="H873" i="1"/>
  <c r="J873" i="1" s="1"/>
  <c r="H872" i="1"/>
  <c r="J872" i="1" s="1"/>
  <c r="H871" i="1"/>
  <c r="J871" i="1" s="1"/>
  <c r="H7" i="1" l="1"/>
  <c r="E906" i="1"/>
  <c r="G906" i="1"/>
  <c r="J868" i="2"/>
  <c r="K868" i="2" s="1"/>
  <c r="G868" i="2"/>
  <c r="I868" i="2" s="1"/>
  <c r="J867" i="2"/>
  <c r="K867" i="2" s="1"/>
  <c r="G867" i="2"/>
  <c r="I867" i="2" s="1"/>
  <c r="J866" i="2"/>
  <c r="K866" i="2" s="1"/>
  <c r="G866" i="2"/>
  <c r="I866" i="2" s="1"/>
  <c r="J865" i="2"/>
  <c r="H865" i="2"/>
  <c r="G865" i="2"/>
  <c r="J864" i="2"/>
  <c r="H864" i="2"/>
  <c r="G864" i="2"/>
  <c r="J863" i="2"/>
  <c r="H863" i="2"/>
  <c r="G863" i="2"/>
  <c r="J862" i="2"/>
  <c r="K862" i="2" s="1"/>
  <c r="H862" i="2"/>
  <c r="G862" i="2"/>
  <c r="J861" i="2"/>
  <c r="H861" i="2"/>
  <c r="G861" i="2"/>
  <c r="J860" i="2"/>
  <c r="H860" i="2"/>
  <c r="G860" i="2"/>
  <c r="J859" i="2"/>
  <c r="H859" i="2"/>
  <c r="G859" i="2"/>
  <c r="J858" i="2"/>
  <c r="H858" i="2"/>
  <c r="G858" i="2"/>
  <c r="J857" i="2"/>
  <c r="H857" i="2"/>
  <c r="G857" i="2"/>
  <c r="J856" i="2"/>
  <c r="H856" i="2"/>
  <c r="G856" i="2"/>
  <c r="J855" i="2"/>
  <c r="H855" i="2"/>
  <c r="G855" i="2"/>
  <c r="J854" i="2"/>
  <c r="H854" i="2"/>
  <c r="G854" i="2"/>
  <c r="J853" i="2"/>
  <c r="H853" i="2"/>
  <c r="G853" i="2"/>
  <c r="J852" i="2"/>
  <c r="H852" i="2"/>
  <c r="G852" i="2"/>
  <c r="J851" i="2"/>
  <c r="H851" i="2"/>
  <c r="G851" i="2"/>
  <c r="J850" i="2"/>
  <c r="H850" i="2"/>
  <c r="G850" i="2"/>
  <c r="J849" i="2"/>
  <c r="H849" i="2"/>
  <c r="G849" i="2"/>
  <c r="J848" i="2"/>
  <c r="H848" i="2"/>
  <c r="G848" i="2"/>
  <c r="J847" i="2"/>
  <c r="H847" i="2"/>
  <c r="G847" i="2"/>
  <c r="J846" i="2"/>
  <c r="H846" i="2"/>
  <c r="G846" i="2"/>
  <c r="J845" i="2"/>
  <c r="H845" i="2"/>
  <c r="G845" i="2"/>
  <c r="J844" i="2"/>
  <c r="H844" i="2"/>
  <c r="G844" i="2"/>
  <c r="J843" i="2"/>
  <c r="H843" i="2"/>
  <c r="G843" i="2"/>
  <c r="J842" i="2"/>
  <c r="H842" i="2"/>
  <c r="G842" i="2"/>
  <c r="J841" i="2"/>
  <c r="H841" i="2"/>
  <c r="G841" i="2"/>
  <c r="J840" i="2"/>
  <c r="H840" i="2"/>
  <c r="G840" i="2"/>
  <c r="J839" i="2"/>
  <c r="H839" i="2"/>
  <c r="G839" i="2"/>
  <c r="J838" i="2"/>
  <c r="H838" i="2"/>
  <c r="G838" i="2"/>
  <c r="J837" i="2"/>
  <c r="H837" i="2"/>
  <c r="G837" i="2"/>
  <c r="J836" i="2"/>
  <c r="H836" i="2"/>
  <c r="G836" i="2"/>
  <c r="J835" i="2"/>
  <c r="H835" i="2"/>
  <c r="G835" i="2"/>
  <c r="J834" i="2"/>
  <c r="H834" i="2"/>
  <c r="G834" i="2"/>
  <c r="J833" i="2"/>
  <c r="H833" i="2"/>
  <c r="G833" i="2"/>
  <c r="J832" i="2"/>
  <c r="H832" i="2"/>
  <c r="G832" i="2"/>
  <c r="J831" i="2"/>
  <c r="H831" i="2"/>
  <c r="G831" i="2"/>
  <c r="J830" i="2"/>
  <c r="H830" i="2"/>
  <c r="G830" i="2"/>
  <c r="J829" i="2"/>
  <c r="H829" i="2"/>
  <c r="G829" i="2"/>
  <c r="J828" i="2"/>
  <c r="H828" i="2"/>
  <c r="G828" i="2"/>
  <c r="J827" i="2"/>
  <c r="H827" i="2"/>
  <c r="G827" i="2"/>
  <c r="J826" i="2"/>
  <c r="H826" i="2"/>
  <c r="G826" i="2"/>
  <c r="J825" i="2"/>
  <c r="H825" i="2"/>
  <c r="G825" i="2"/>
  <c r="J824" i="2"/>
  <c r="H824" i="2"/>
  <c r="G824" i="2"/>
  <c r="J823" i="2"/>
  <c r="H823" i="2"/>
  <c r="G823" i="2"/>
  <c r="J822" i="2"/>
  <c r="H822" i="2"/>
  <c r="G822" i="2"/>
  <c r="J821" i="2"/>
  <c r="H821" i="2"/>
  <c r="G821" i="2"/>
  <c r="J820" i="2"/>
  <c r="H820" i="2"/>
  <c r="G820" i="2"/>
  <c r="J819" i="2"/>
  <c r="H819" i="2"/>
  <c r="G819" i="2"/>
  <c r="J818" i="2"/>
  <c r="H818" i="2"/>
  <c r="G818" i="2"/>
  <c r="J817" i="2"/>
  <c r="H817" i="2"/>
  <c r="G817" i="2"/>
  <c r="J816" i="2"/>
  <c r="H816" i="2"/>
  <c r="G816" i="2"/>
  <c r="J815" i="2"/>
  <c r="H815" i="2"/>
  <c r="G815" i="2"/>
  <c r="J814" i="2"/>
  <c r="H814" i="2"/>
  <c r="G814" i="2"/>
  <c r="J813" i="2"/>
  <c r="H813" i="2"/>
  <c r="G813" i="2"/>
  <c r="J812" i="2"/>
  <c r="H812" i="2"/>
  <c r="G812" i="2"/>
  <c r="J811" i="2"/>
  <c r="H811" i="2"/>
  <c r="G811" i="2"/>
  <c r="J810" i="2"/>
  <c r="H810" i="2"/>
  <c r="G810" i="2"/>
  <c r="J809" i="2"/>
  <c r="H809" i="2"/>
  <c r="G809" i="2"/>
  <c r="J808" i="2"/>
  <c r="H808" i="2"/>
  <c r="G808" i="2"/>
  <c r="J807" i="2"/>
  <c r="H807" i="2"/>
  <c r="G807" i="2"/>
  <c r="J806" i="2"/>
  <c r="H806" i="2"/>
  <c r="G806" i="2"/>
  <c r="J805" i="2"/>
  <c r="H805" i="2"/>
  <c r="G805" i="2"/>
  <c r="J804" i="2"/>
  <c r="H804" i="2"/>
  <c r="G804" i="2"/>
  <c r="J803" i="2"/>
  <c r="H803" i="2"/>
  <c r="G803" i="2"/>
  <c r="J802" i="2"/>
  <c r="H802" i="2"/>
  <c r="G802" i="2"/>
  <c r="J801" i="2"/>
  <c r="H801" i="2"/>
  <c r="G801" i="2"/>
  <c r="J800" i="2"/>
  <c r="H800" i="2"/>
  <c r="G800" i="2"/>
  <c r="J799" i="2"/>
  <c r="H799" i="2"/>
  <c r="G799" i="2"/>
  <c r="J798" i="2"/>
  <c r="H798" i="2"/>
  <c r="G798" i="2"/>
  <c r="J797" i="2"/>
  <c r="H797" i="2"/>
  <c r="G797" i="2"/>
  <c r="J796" i="2"/>
  <c r="H796" i="2"/>
  <c r="G796" i="2"/>
  <c r="J795" i="2"/>
  <c r="H795" i="2"/>
  <c r="G795" i="2"/>
  <c r="J794" i="2"/>
  <c r="H794" i="2"/>
  <c r="G794" i="2"/>
  <c r="J793" i="2"/>
  <c r="H793" i="2"/>
  <c r="G793" i="2"/>
  <c r="J792" i="2"/>
  <c r="H792" i="2"/>
  <c r="G792" i="2"/>
  <c r="J791" i="2"/>
  <c r="H791" i="2"/>
  <c r="G791" i="2"/>
  <c r="J790" i="2"/>
  <c r="H790" i="2"/>
  <c r="G790" i="2"/>
  <c r="J789" i="2"/>
  <c r="H789" i="2"/>
  <c r="G789" i="2"/>
  <c r="J788" i="2"/>
  <c r="H788" i="2"/>
  <c r="G788" i="2"/>
  <c r="J787" i="2"/>
  <c r="H787" i="2"/>
  <c r="G787" i="2"/>
  <c r="J786" i="2"/>
  <c r="H786" i="2"/>
  <c r="G786" i="2"/>
  <c r="J785" i="2"/>
  <c r="H785" i="2"/>
  <c r="G785" i="2"/>
  <c r="J784" i="2"/>
  <c r="H784" i="2"/>
  <c r="G784" i="2"/>
  <c r="J783" i="2"/>
  <c r="H783" i="2"/>
  <c r="G783" i="2"/>
  <c r="J782" i="2"/>
  <c r="H782" i="2"/>
  <c r="G782" i="2"/>
  <c r="J781" i="2"/>
  <c r="H781" i="2"/>
  <c r="G781" i="2"/>
  <c r="J780" i="2"/>
  <c r="H780" i="2"/>
  <c r="G780" i="2"/>
  <c r="J779" i="2"/>
  <c r="H779" i="2"/>
  <c r="G779" i="2"/>
  <c r="J778" i="2"/>
  <c r="H778" i="2"/>
  <c r="G778" i="2"/>
  <c r="J777" i="2"/>
  <c r="H777" i="2"/>
  <c r="G777" i="2"/>
  <c r="J776" i="2"/>
  <c r="H776" i="2"/>
  <c r="G776" i="2"/>
  <c r="J775" i="2"/>
  <c r="H775" i="2"/>
  <c r="G775" i="2"/>
  <c r="J774" i="2"/>
  <c r="H774" i="2"/>
  <c r="G774" i="2"/>
  <c r="J773" i="2"/>
  <c r="H773" i="2"/>
  <c r="G773" i="2"/>
  <c r="J772" i="2"/>
  <c r="H772" i="2"/>
  <c r="G772" i="2"/>
  <c r="J771" i="2"/>
  <c r="H771" i="2"/>
  <c r="G771" i="2"/>
  <c r="J770" i="2"/>
  <c r="H770" i="2"/>
  <c r="G770" i="2"/>
  <c r="J769" i="2"/>
  <c r="H769" i="2"/>
  <c r="G769" i="2"/>
  <c r="J768" i="2"/>
  <c r="H768" i="2"/>
  <c r="G768" i="2"/>
  <c r="J767" i="2"/>
  <c r="H767" i="2"/>
  <c r="G767" i="2"/>
  <c r="J766" i="2"/>
  <c r="H766" i="2"/>
  <c r="G766" i="2"/>
  <c r="J765" i="2"/>
  <c r="H765" i="2"/>
  <c r="G765" i="2"/>
  <c r="J764" i="2"/>
  <c r="H764" i="2"/>
  <c r="G764" i="2"/>
  <c r="J763" i="2"/>
  <c r="H763" i="2"/>
  <c r="G763" i="2"/>
  <c r="J762" i="2"/>
  <c r="H762" i="2"/>
  <c r="G762" i="2"/>
  <c r="J761" i="2"/>
  <c r="H761" i="2"/>
  <c r="G761" i="2"/>
  <c r="J760" i="2"/>
  <c r="H760" i="2"/>
  <c r="G760" i="2"/>
  <c r="J759" i="2"/>
  <c r="H759" i="2"/>
  <c r="G759" i="2"/>
  <c r="J758" i="2"/>
  <c r="H758" i="2"/>
  <c r="G758" i="2"/>
  <c r="J757" i="2"/>
  <c r="H757" i="2"/>
  <c r="G757" i="2"/>
  <c r="J756" i="2"/>
  <c r="H756" i="2"/>
  <c r="G756" i="2"/>
  <c r="J755" i="2"/>
  <c r="H755" i="2"/>
  <c r="G755" i="2"/>
  <c r="J754" i="2"/>
  <c r="H754" i="2"/>
  <c r="G754" i="2"/>
  <c r="J753" i="2"/>
  <c r="H753" i="2"/>
  <c r="G753" i="2"/>
  <c r="J752" i="2"/>
  <c r="K752" i="2" s="1"/>
  <c r="G752" i="2"/>
  <c r="I752" i="2" s="1"/>
  <c r="K751" i="2"/>
  <c r="J751" i="2"/>
  <c r="H751" i="2"/>
  <c r="G751" i="2"/>
  <c r="I751" i="2" s="1"/>
  <c r="K750" i="2"/>
  <c r="J750" i="2"/>
  <c r="H750" i="2"/>
  <c r="G750" i="2"/>
  <c r="I750" i="2" s="1"/>
  <c r="K749" i="2"/>
  <c r="J749" i="2"/>
  <c r="H749" i="2"/>
  <c r="G749" i="2"/>
  <c r="I749" i="2" s="1"/>
  <c r="K748" i="2"/>
  <c r="J748" i="2"/>
  <c r="G748" i="2"/>
  <c r="I748" i="2" s="1"/>
  <c r="J747" i="2"/>
  <c r="K747" i="2" s="1"/>
  <c r="G747" i="2"/>
  <c r="I747" i="2" s="1"/>
  <c r="K746" i="2"/>
  <c r="J746" i="2"/>
  <c r="H746" i="2"/>
  <c r="G746" i="2"/>
  <c r="J745" i="2"/>
  <c r="H745" i="2"/>
  <c r="G745" i="2"/>
  <c r="J744" i="2"/>
  <c r="K744" i="2" s="1"/>
  <c r="H744" i="2"/>
  <c r="G744" i="2"/>
  <c r="H743" i="2"/>
  <c r="I743" i="2" s="1"/>
  <c r="J742" i="2"/>
  <c r="H742" i="2"/>
  <c r="K742" i="2" s="1"/>
  <c r="G742" i="2"/>
  <c r="I742" i="2" s="1"/>
  <c r="K741" i="2"/>
  <c r="J741" i="2"/>
  <c r="H741" i="2"/>
  <c r="G741" i="2"/>
  <c r="I741" i="2" s="1"/>
  <c r="J740" i="2"/>
  <c r="H740" i="2"/>
  <c r="K740" i="2" s="1"/>
  <c r="G740" i="2"/>
  <c r="I740" i="2" s="1"/>
  <c r="K739" i="2"/>
  <c r="J739" i="2"/>
  <c r="H739" i="2"/>
  <c r="G739" i="2"/>
  <c r="I739" i="2" s="1"/>
  <c r="J738" i="2"/>
  <c r="H738" i="2"/>
  <c r="K738" i="2" s="1"/>
  <c r="G738" i="2"/>
  <c r="I738" i="2" s="1"/>
  <c r="K737" i="2"/>
  <c r="J737" i="2"/>
  <c r="H737" i="2"/>
  <c r="G737" i="2"/>
  <c r="I737" i="2" s="1"/>
  <c r="J736" i="2"/>
  <c r="H736" i="2"/>
  <c r="K736" i="2" s="1"/>
  <c r="G736" i="2"/>
  <c r="I736" i="2" s="1"/>
  <c r="K735" i="2"/>
  <c r="J735" i="2"/>
  <c r="H735" i="2"/>
  <c r="G735" i="2"/>
  <c r="I735" i="2" s="1"/>
  <c r="J734" i="2"/>
  <c r="H734" i="2"/>
  <c r="K734" i="2" s="1"/>
  <c r="G734" i="2"/>
  <c r="I734" i="2" s="1"/>
  <c r="K733" i="2"/>
  <c r="J733" i="2"/>
  <c r="H733" i="2"/>
  <c r="G733" i="2"/>
  <c r="J732" i="2"/>
  <c r="H732" i="2"/>
  <c r="K732" i="2" s="1"/>
  <c r="G732" i="2"/>
  <c r="I732" i="2" s="1"/>
  <c r="K731" i="2"/>
  <c r="J731" i="2"/>
  <c r="H731" i="2"/>
  <c r="G731" i="2"/>
  <c r="J730" i="2"/>
  <c r="H730" i="2"/>
  <c r="K730" i="2" s="1"/>
  <c r="G730" i="2"/>
  <c r="I730" i="2" s="1"/>
  <c r="K729" i="2"/>
  <c r="J729" i="2"/>
  <c r="H729" i="2"/>
  <c r="G729" i="2"/>
  <c r="J728" i="2"/>
  <c r="H728" i="2"/>
  <c r="K728" i="2" s="1"/>
  <c r="G728" i="2"/>
  <c r="I728" i="2" s="1"/>
  <c r="K727" i="2"/>
  <c r="J727" i="2"/>
  <c r="H727" i="2"/>
  <c r="G727" i="2"/>
  <c r="J726" i="2"/>
  <c r="H726" i="2"/>
  <c r="K726" i="2" s="1"/>
  <c r="G726" i="2"/>
  <c r="I726" i="2" s="1"/>
  <c r="K725" i="2"/>
  <c r="J725" i="2"/>
  <c r="H725" i="2"/>
  <c r="G725" i="2"/>
  <c r="J724" i="2"/>
  <c r="H724" i="2"/>
  <c r="K724" i="2" s="1"/>
  <c r="G724" i="2"/>
  <c r="I724" i="2" s="1"/>
  <c r="J723" i="2"/>
  <c r="H723" i="2"/>
  <c r="K723" i="2" s="1"/>
  <c r="G723" i="2"/>
  <c r="J722" i="2"/>
  <c r="H722" i="2"/>
  <c r="K722" i="2" s="1"/>
  <c r="G722" i="2"/>
  <c r="I722" i="2" s="1"/>
  <c r="J721" i="2"/>
  <c r="H721" i="2"/>
  <c r="K721" i="2" s="1"/>
  <c r="G721" i="2"/>
  <c r="J720" i="2"/>
  <c r="H720" i="2"/>
  <c r="K720" i="2" s="1"/>
  <c r="G720" i="2"/>
  <c r="I720" i="2" s="1"/>
  <c r="K719" i="2"/>
  <c r="J719" i="2"/>
  <c r="H719" i="2"/>
  <c r="G719" i="2"/>
  <c r="J718" i="2"/>
  <c r="H718" i="2"/>
  <c r="K718" i="2" s="1"/>
  <c r="G718" i="2"/>
  <c r="I718" i="2" s="1"/>
  <c r="K717" i="2"/>
  <c r="J717" i="2"/>
  <c r="H717" i="2"/>
  <c r="G717" i="2"/>
  <c r="J716" i="2"/>
  <c r="H716" i="2"/>
  <c r="K716" i="2" s="1"/>
  <c r="G716" i="2"/>
  <c r="I716" i="2" s="1"/>
  <c r="K715" i="2"/>
  <c r="J715" i="2"/>
  <c r="H715" i="2"/>
  <c r="G715" i="2"/>
  <c r="J714" i="2"/>
  <c r="H714" i="2"/>
  <c r="K714" i="2" s="1"/>
  <c r="G714" i="2"/>
  <c r="I714" i="2" s="1"/>
  <c r="J713" i="2"/>
  <c r="H713" i="2"/>
  <c r="K713" i="2" s="1"/>
  <c r="G713" i="2"/>
  <c r="J712" i="2"/>
  <c r="H712" i="2"/>
  <c r="K712" i="2" s="1"/>
  <c r="G712" i="2"/>
  <c r="I712" i="2" s="1"/>
  <c r="K711" i="2"/>
  <c r="J711" i="2"/>
  <c r="H711" i="2"/>
  <c r="G711" i="2"/>
  <c r="J710" i="2"/>
  <c r="H710" i="2"/>
  <c r="K710" i="2" s="1"/>
  <c r="G710" i="2"/>
  <c r="I710" i="2" s="1"/>
  <c r="K709" i="2"/>
  <c r="J709" i="2"/>
  <c r="H709" i="2"/>
  <c r="G709" i="2"/>
  <c r="J708" i="2"/>
  <c r="H708" i="2"/>
  <c r="K708" i="2" s="1"/>
  <c r="G708" i="2"/>
  <c r="I708" i="2" s="1"/>
  <c r="J707" i="2"/>
  <c r="H707" i="2"/>
  <c r="K707" i="2" s="1"/>
  <c r="G707" i="2"/>
  <c r="K706" i="2"/>
  <c r="J706" i="2"/>
  <c r="G706" i="2"/>
  <c r="I706" i="2" s="1"/>
  <c r="J705" i="2"/>
  <c r="K705" i="2" s="1"/>
  <c r="G705" i="2"/>
  <c r="I705" i="2" s="1"/>
  <c r="K704" i="2"/>
  <c r="J704" i="2"/>
  <c r="I704" i="2"/>
  <c r="G704" i="2"/>
  <c r="J703" i="2"/>
  <c r="K703" i="2" s="1"/>
  <c r="G703" i="2"/>
  <c r="I703" i="2" s="1"/>
  <c r="J702" i="2"/>
  <c r="K702" i="2" s="1"/>
  <c r="G702" i="2"/>
  <c r="I702" i="2" s="1"/>
  <c r="J701" i="2"/>
  <c r="K701" i="2" s="1"/>
  <c r="G701" i="2"/>
  <c r="I701" i="2" s="1"/>
  <c r="J700" i="2"/>
  <c r="K700" i="2" s="1"/>
  <c r="G700" i="2"/>
  <c r="I700" i="2" s="1"/>
  <c r="J699" i="2"/>
  <c r="K699" i="2" s="1"/>
  <c r="G699" i="2"/>
  <c r="I699" i="2" s="1"/>
  <c r="J698" i="2"/>
  <c r="K698" i="2" s="1"/>
  <c r="G698" i="2"/>
  <c r="I698" i="2" s="1"/>
  <c r="K697" i="2"/>
  <c r="J697" i="2"/>
  <c r="G697" i="2"/>
  <c r="I697" i="2" s="1"/>
  <c r="J696" i="2"/>
  <c r="K696" i="2" s="1"/>
  <c r="G696" i="2"/>
  <c r="I696" i="2" s="1"/>
  <c r="J695" i="2"/>
  <c r="K695" i="2" s="1"/>
  <c r="G695" i="2"/>
  <c r="I695" i="2" s="1"/>
  <c r="J694" i="2"/>
  <c r="K694" i="2" s="1"/>
  <c r="G694" i="2"/>
  <c r="I694" i="2" s="1"/>
  <c r="J693" i="2"/>
  <c r="K693" i="2" s="1"/>
  <c r="G693" i="2"/>
  <c r="I693" i="2" s="1"/>
  <c r="J692" i="2"/>
  <c r="K692" i="2" s="1"/>
  <c r="G692" i="2"/>
  <c r="I692" i="2" s="1"/>
  <c r="J691" i="2"/>
  <c r="K691" i="2" s="1"/>
  <c r="G691" i="2"/>
  <c r="I691" i="2" s="1"/>
  <c r="J690" i="2"/>
  <c r="K690" i="2" s="1"/>
  <c r="G690" i="2"/>
  <c r="I690" i="2" s="1"/>
  <c r="J689" i="2"/>
  <c r="K689" i="2" s="1"/>
  <c r="G689" i="2"/>
  <c r="I689" i="2" s="1"/>
  <c r="J688" i="2"/>
  <c r="K688" i="2" s="1"/>
  <c r="G688" i="2"/>
  <c r="I688" i="2" s="1"/>
  <c r="J687" i="2"/>
  <c r="K687" i="2" s="1"/>
  <c r="I687" i="2"/>
  <c r="G687" i="2"/>
  <c r="J686" i="2"/>
  <c r="K686" i="2" s="1"/>
  <c r="G686" i="2"/>
  <c r="I686" i="2" s="1"/>
  <c r="J685" i="2"/>
  <c r="K685" i="2" s="1"/>
  <c r="G685" i="2"/>
  <c r="I685" i="2" s="1"/>
  <c r="J684" i="2"/>
  <c r="K684" i="2" s="1"/>
  <c r="G684" i="2"/>
  <c r="I684" i="2" s="1"/>
  <c r="J683" i="2"/>
  <c r="K683" i="2" s="1"/>
  <c r="G683" i="2"/>
  <c r="I683" i="2" s="1"/>
  <c r="J682" i="2"/>
  <c r="K682" i="2" s="1"/>
  <c r="G682" i="2"/>
  <c r="I682" i="2" s="1"/>
  <c r="K681" i="2"/>
  <c r="J681" i="2"/>
  <c r="G681" i="2"/>
  <c r="I681" i="2" s="1"/>
  <c r="J680" i="2"/>
  <c r="K680" i="2" s="1"/>
  <c r="G680" i="2"/>
  <c r="I680" i="2" s="1"/>
  <c r="J679" i="2"/>
  <c r="K679" i="2" s="1"/>
  <c r="G679" i="2"/>
  <c r="I679" i="2" s="1"/>
  <c r="J678" i="2"/>
  <c r="K678" i="2" s="1"/>
  <c r="G678" i="2"/>
  <c r="I678" i="2" s="1"/>
  <c r="J677" i="2"/>
  <c r="K677" i="2" s="1"/>
  <c r="G677" i="2"/>
  <c r="I677" i="2" s="1"/>
  <c r="J676" i="2"/>
  <c r="K676" i="2" s="1"/>
  <c r="G676" i="2"/>
  <c r="I676" i="2" s="1"/>
  <c r="J675" i="2"/>
  <c r="K675" i="2" s="1"/>
  <c r="G675" i="2"/>
  <c r="I675" i="2" s="1"/>
  <c r="J674" i="2"/>
  <c r="K674" i="2" s="1"/>
  <c r="G674" i="2"/>
  <c r="I674" i="2" s="1"/>
  <c r="J673" i="2"/>
  <c r="K673" i="2" s="1"/>
  <c r="G673" i="2"/>
  <c r="I673" i="2" s="1"/>
  <c r="J672" i="2"/>
  <c r="K672" i="2" s="1"/>
  <c r="G672" i="2"/>
  <c r="I672" i="2" s="1"/>
  <c r="J671" i="2"/>
  <c r="K671" i="2" s="1"/>
  <c r="I671" i="2"/>
  <c r="G671" i="2"/>
  <c r="J670" i="2"/>
  <c r="K670" i="2" s="1"/>
  <c r="G670" i="2"/>
  <c r="I670" i="2" s="1"/>
  <c r="J669" i="2"/>
  <c r="K669" i="2" s="1"/>
  <c r="G669" i="2"/>
  <c r="I669" i="2" s="1"/>
  <c r="J668" i="2"/>
  <c r="K668" i="2" s="1"/>
  <c r="G668" i="2"/>
  <c r="I668" i="2" s="1"/>
  <c r="J667" i="2"/>
  <c r="K667" i="2" s="1"/>
  <c r="G667" i="2"/>
  <c r="I667" i="2" s="1"/>
  <c r="J666" i="2"/>
  <c r="K666" i="2" s="1"/>
  <c r="G666" i="2"/>
  <c r="I666" i="2" s="1"/>
  <c r="K665" i="2"/>
  <c r="J665" i="2"/>
  <c r="G665" i="2"/>
  <c r="I665" i="2" s="1"/>
  <c r="J664" i="2"/>
  <c r="K664" i="2" s="1"/>
  <c r="G664" i="2"/>
  <c r="I664" i="2" s="1"/>
  <c r="J663" i="2"/>
  <c r="K663" i="2" s="1"/>
  <c r="G663" i="2"/>
  <c r="I663" i="2" s="1"/>
  <c r="J662" i="2"/>
  <c r="K662" i="2" s="1"/>
  <c r="G662" i="2"/>
  <c r="I662" i="2" s="1"/>
  <c r="J661" i="2"/>
  <c r="K661" i="2" s="1"/>
  <c r="G661" i="2"/>
  <c r="I661" i="2" s="1"/>
  <c r="J660" i="2"/>
  <c r="K660" i="2" s="1"/>
  <c r="G660" i="2"/>
  <c r="I660" i="2" s="1"/>
  <c r="J659" i="2"/>
  <c r="K659" i="2" s="1"/>
  <c r="G659" i="2"/>
  <c r="I659" i="2" s="1"/>
  <c r="J658" i="2"/>
  <c r="K658" i="2" s="1"/>
  <c r="G658" i="2"/>
  <c r="I658" i="2" s="1"/>
  <c r="J657" i="2"/>
  <c r="K657" i="2" s="1"/>
  <c r="G657" i="2"/>
  <c r="I657" i="2" s="1"/>
  <c r="J656" i="2"/>
  <c r="K656" i="2" s="1"/>
  <c r="G656" i="2"/>
  <c r="I656" i="2" s="1"/>
  <c r="J655" i="2"/>
  <c r="K655" i="2" s="1"/>
  <c r="I655" i="2"/>
  <c r="G655" i="2"/>
  <c r="J654" i="2"/>
  <c r="K654" i="2" s="1"/>
  <c r="G654" i="2"/>
  <c r="I654" i="2" s="1"/>
  <c r="J653" i="2"/>
  <c r="K653" i="2" s="1"/>
  <c r="G653" i="2"/>
  <c r="I653" i="2" s="1"/>
  <c r="J652" i="2"/>
  <c r="K652" i="2" s="1"/>
  <c r="G652" i="2"/>
  <c r="I652" i="2" s="1"/>
  <c r="J651" i="2"/>
  <c r="K651" i="2" s="1"/>
  <c r="G651" i="2"/>
  <c r="I651" i="2" s="1"/>
  <c r="J650" i="2"/>
  <c r="K650" i="2" s="1"/>
  <c r="G650" i="2"/>
  <c r="I650" i="2" s="1"/>
  <c r="J649" i="2"/>
  <c r="K649" i="2" s="1"/>
  <c r="G649" i="2"/>
  <c r="I649" i="2" s="1"/>
  <c r="J648" i="2"/>
  <c r="K648" i="2" s="1"/>
  <c r="G648" i="2"/>
  <c r="I648" i="2" s="1"/>
  <c r="J647" i="2"/>
  <c r="K647" i="2" s="1"/>
  <c r="G647" i="2"/>
  <c r="I647" i="2" s="1"/>
  <c r="J646" i="2"/>
  <c r="K646" i="2" s="1"/>
  <c r="G646" i="2"/>
  <c r="I646" i="2" s="1"/>
  <c r="J645" i="2"/>
  <c r="K645" i="2" s="1"/>
  <c r="G645" i="2"/>
  <c r="I645" i="2" s="1"/>
  <c r="J644" i="2"/>
  <c r="K644" i="2" s="1"/>
  <c r="G644" i="2"/>
  <c r="I644" i="2" s="1"/>
  <c r="J643" i="2"/>
  <c r="K643" i="2" s="1"/>
  <c r="G643" i="2"/>
  <c r="I643" i="2" s="1"/>
  <c r="J642" i="2"/>
  <c r="K642" i="2" s="1"/>
  <c r="G642" i="2"/>
  <c r="I642" i="2" s="1"/>
  <c r="J641" i="2"/>
  <c r="K641" i="2" s="1"/>
  <c r="G641" i="2"/>
  <c r="I641" i="2" s="1"/>
  <c r="J640" i="2"/>
  <c r="K640" i="2" s="1"/>
  <c r="G640" i="2"/>
  <c r="I640" i="2" s="1"/>
  <c r="J639" i="2"/>
  <c r="K639" i="2" s="1"/>
  <c r="G639" i="2"/>
  <c r="I639" i="2" s="1"/>
  <c r="J638" i="2"/>
  <c r="K638" i="2" s="1"/>
  <c r="G638" i="2"/>
  <c r="I638" i="2" s="1"/>
  <c r="J637" i="2"/>
  <c r="K637" i="2" s="1"/>
  <c r="G637" i="2"/>
  <c r="I637" i="2" s="1"/>
  <c r="J636" i="2"/>
  <c r="K636" i="2" s="1"/>
  <c r="G636" i="2"/>
  <c r="I636" i="2" s="1"/>
  <c r="J635" i="2"/>
  <c r="K635" i="2" s="1"/>
  <c r="G635" i="2"/>
  <c r="I635" i="2" s="1"/>
  <c r="J634" i="2"/>
  <c r="K634" i="2" s="1"/>
  <c r="G634" i="2"/>
  <c r="I634" i="2" s="1"/>
  <c r="K633" i="2"/>
  <c r="J633" i="2"/>
  <c r="G633" i="2"/>
  <c r="I633" i="2" s="1"/>
  <c r="J632" i="2"/>
  <c r="K632" i="2" s="1"/>
  <c r="G632" i="2"/>
  <c r="I632" i="2" s="1"/>
  <c r="J631" i="2"/>
  <c r="K631" i="2" s="1"/>
  <c r="G631" i="2"/>
  <c r="I631" i="2" s="1"/>
  <c r="J630" i="2"/>
  <c r="K630" i="2" s="1"/>
  <c r="G630" i="2"/>
  <c r="I630" i="2" s="1"/>
  <c r="J629" i="2"/>
  <c r="K629" i="2" s="1"/>
  <c r="G629" i="2"/>
  <c r="I629" i="2" s="1"/>
  <c r="J628" i="2"/>
  <c r="K628" i="2" s="1"/>
  <c r="G628" i="2"/>
  <c r="I628" i="2" s="1"/>
  <c r="J627" i="2"/>
  <c r="K627" i="2" s="1"/>
  <c r="G627" i="2"/>
  <c r="I627" i="2" s="1"/>
  <c r="J626" i="2"/>
  <c r="K626" i="2" s="1"/>
  <c r="G626" i="2"/>
  <c r="I626" i="2" s="1"/>
  <c r="J625" i="2"/>
  <c r="K625" i="2" s="1"/>
  <c r="G625" i="2"/>
  <c r="I625" i="2" s="1"/>
  <c r="J624" i="2"/>
  <c r="K624" i="2" s="1"/>
  <c r="G624" i="2"/>
  <c r="I624" i="2" s="1"/>
  <c r="J623" i="2"/>
  <c r="K623" i="2" s="1"/>
  <c r="I623" i="2"/>
  <c r="G623" i="2"/>
  <c r="J622" i="2"/>
  <c r="K622" i="2" s="1"/>
  <c r="G622" i="2"/>
  <c r="I622" i="2" s="1"/>
  <c r="J621" i="2"/>
  <c r="K621" i="2" s="1"/>
  <c r="G621" i="2"/>
  <c r="I621" i="2" s="1"/>
  <c r="J620" i="2"/>
  <c r="K620" i="2" s="1"/>
  <c r="G620" i="2"/>
  <c r="I620" i="2" s="1"/>
  <c r="J619" i="2"/>
  <c r="K619" i="2" s="1"/>
  <c r="G619" i="2"/>
  <c r="I619" i="2" s="1"/>
  <c r="J618" i="2"/>
  <c r="K618" i="2" s="1"/>
  <c r="G618" i="2"/>
  <c r="I618" i="2" s="1"/>
  <c r="K617" i="2"/>
  <c r="J617" i="2"/>
  <c r="G617" i="2"/>
  <c r="I617" i="2" s="1"/>
  <c r="J616" i="2"/>
  <c r="K616" i="2" s="1"/>
  <c r="G616" i="2"/>
  <c r="I616" i="2" s="1"/>
  <c r="J615" i="2"/>
  <c r="K615" i="2" s="1"/>
  <c r="G615" i="2"/>
  <c r="I615" i="2" s="1"/>
  <c r="J614" i="2"/>
  <c r="K614" i="2" s="1"/>
  <c r="G614" i="2"/>
  <c r="I614" i="2" s="1"/>
  <c r="J613" i="2"/>
  <c r="K613" i="2" s="1"/>
  <c r="G613" i="2"/>
  <c r="I613" i="2" s="1"/>
  <c r="J612" i="2"/>
  <c r="K612" i="2" s="1"/>
  <c r="G612" i="2"/>
  <c r="I612" i="2" s="1"/>
  <c r="J611" i="2"/>
  <c r="K611" i="2" s="1"/>
  <c r="G611" i="2"/>
  <c r="I611" i="2" s="1"/>
  <c r="J610" i="2"/>
  <c r="K610" i="2" s="1"/>
  <c r="G610" i="2"/>
  <c r="I610" i="2" s="1"/>
  <c r="J609" i="2"/>
  <c r="K609" i="2" s="1"/>
  <c r="G609" i="2"/>
  <c r="I609" i="2" s="1"/>
  <c r="J608" i="2"/>
  <c r="K608" i="2" s="1"/>
  <c r="G608" i="2"/>
  <c r="I608" i="2" s="1"/>
  <c r="J607" i="2"/>
  <c r="K607" i="2" s="1"/>
  <c r="I607" i="2"/>
  <c r="G607" i="2"/>
  <c r="J606" i="2"/>
  <c r="K606" i="2" s="1"/>
  <c r="G606" i="2"/>
  <c r="I606" i="2" s="1"/>
  <c r="K605" i="2"/>
  <c r="J605" i="2"/>
  <c r="G605" i="2"/>
  <c r="I605" i="2" s="1"/>
  <c r="J604" i="2"/>
  <c r="K604" i="2" s="1"/>
  <c r="G604" i="2"/>
  <c r="I604" i="2" s="1"/>
  <c r="J603" i="2"/>
  <c r="K603" i="2" s="1"/>
  <c r="G603" i="2"/>
  <c r="I603" i="2" s="1"/>
  <c r="J602" i="2"/>
  <c r="K602" i="2" s="1"/>
  <c r="G602" i="2"/>
  <c r="I602" i="2" s="1"/>
  <c r="J601" i="2"/>
  <c r="K601" i="2" s="1"/>
  <c r="G601" i="2"/>
  <c r="I601" i="2" s="1"/>
  <c r="J600" i="2"/>
  <c r="K600" i="2" s="1"/>
  <c r="G600" i="2"/>
  <c r="I600" i="2" s="1"/>
  <c r="J599" i="2"/>
  <c r="K599" i="2" s="1"/>
  <c r="I599" i="2"/>
  <c r="G599" i="2"/>
  <c r="J598" i="2"/>
  <c r="K598" i="2" s="1"/>
  <c r="G598" i="2"/>
  <c r="I598" i="2" s="1"/>
  <c r="J597" i="2"/>
  <c r="K597" i="2" s="1"/>
  <c r="G597" i="2"/>
  <c r="I597" i="2" s="1"/>
  <c r="J596" i="2"/>
  <c r="K596" i="2" s="1"/>
  <c r="G596" i="2"/>
  <c r="I596" i="2" s="1"/>
  <c r="J595" i="2"/>
  <c r="K595" i="2" s="1"/>
  <c r="G595" i="2"/>
  <c r="I595" i="2" s="1"/>
  <c r="J594" i="2"/>
  <c r="K594" i="2" s="1"/>
  <c r="G594" i="2"/>
  <c r="I594" i="2" s="1"/>
  <c r="J593" i="2"/>
  <c r="K593" i="2" s="1"/>
  <c r="G593" i="2"/>
  <c r="I593" i="2" s="1"/>
  <c r="J592" i="2"/>
  <c r="K592" i="2" s="1"/>
  <c r="G592" i="2"/>
  <c r="I592" i="2" s="1"/>
  <c r="J591" i="2"/>
  <c r="K591" i="2" s="1"/>
  <c r="G591" i="2"/>
  <c r="I591" i="2" s="1"/>
  <c r="J590" i="2"/>
  <c r="K590" i="2" s="1"/>
  <c r="G590" i="2"/>
  <c r="I590" i="2" s="1"/>
  <c r="K589" i="2"/>
  <c r="J589" i="2"/>
  <c r="G589" i="2"/>
  <c r="I589" i="2" s="1"/>
  <c r="J588" i="2"/>
  <c r="K588" i="2" s="1"/>
  <c r="G588" i="2"/>
  <c r="I588" i="2" s="1"/>
  <c r="J587" i="2"/>
  <c r="K587" i="2" s="1"/>
  <c r="G587" i="2"/>
  <c r="I587" i="2" s="1"/>
  <c r="J586" i="2"/>
  <c r="K586" i="2" s="1"/>
  <c r="G586" i="2"/>
  <c r="I586" i="2" s="1"/>
  <c r="J585" i="2"/>
  <c r="K585" i="2" s="1"/>
  <c r="G585" i="2"/>
  <c r="I585" i="2" s="1"/>
  <c r="J584" i="2"/>
  <c r="K584" i="2" s="1"/>
  <c r="G584" i="2"/>
  <c r="I584" i="2" s="1"/>
  <c r="J583" i="2"/>
  <c r="K583" i="2" s="1"/>
  <c r="I583" i="2"/>
  <c r="G583" i="2"/>
  <c r="J582" i="2"/>
  <c r="K582" i="2" s="1"/>
  <c r="G582" i="2"/>
  <c r="I582" i="2" s="1"/>
  <c r="K581" i="2"/>
  <c r="J581" i="2"/>
  <c r="G581" i="2"/>
  <c r="I581" i="2" s="1"/>
  <c r="J580" i="2"/>
  <c r="K580" i="2" s="1"/>
  <c r="G580" i="2"/>
  <c r="I580" i="2" s="1"/>
  <c r="J579" i="2"/>
  <c r="K579" i="2" s="1"/>
  <c r="G579" i="2"/>
  <c r="I579" i="2" s="1"/>
  <c r="J578" i="2"/>
  <c r="K578" i="2" s="1"/>
  <c r="G578" i="2"/>
  <c r="I578" i="2" s="1"/>
  <c r="J577" i="2"/>
  <c r="K577" i="2" s="1"/>
  <c r="G577" i="2"/>
  <c r="I577" i="2" s="1"/>
  <c r="J576" i="2"/>
  <c r="K576" i="2" s="1"/>
  <c r="G576" i="2"/>
  <c r="I576" i="2" s="1"/>
  <c r="J575" i="2"/>
  <c r="K575" i="2" s="1"/>
  <c r="I575" i="2"/>
  <c r="G575" i="2"/>
  <c r="J574" i="2"/>
  <c r="K574" i="2" s="1"/>
  <c r="G574" i="2"/>
  <c r="I574" i="2" s="1"/>
  <c r="K573" i="2"/>
  <c r="J573" i="2"/>
  <c r="G573" i="2"/>
  <c r="I573" i="2" s="1"/>
  <c r="J572" i="2"/>
  <c r="K572" i="2" s="1"/>
  <c r="G572" i="2"/>
  <c r="I572" i="2" s="1"/>
  <c r="J571" i="2"/>
  <c r="K571" i="2" s="1"/>
  <c r="G571" i="2"/>
  <c r="I571" i="2" s="1"/>
  <c r="J570" i="2"/>
  <c r="K570" i="2" s="1"/>
  <c r="G570" i="2"/>
  <c r="I570" i="2" s="1"/>
  <c r="J569" i="2"/>
  <c r="K569" i="2" s="1"/>
  <c r="G569" i="2"/>
  <c r="I569" i="2" s="1"/>
  <c r="J568" i="2"/>
  <c r="K568" i="2" s="1"/>
  <c r="G568" i="2"/>
  <c r="I568" i="2" s="1"/>
  <c r="J567" i="2"/>
  <c r="K567" i="2" s="1"/>
  <c r="I567" i="2"/>
  <c r="G567" i="2"/>
  <c r="J566" i="2"/>
  <c r="K566" i="2" s="1"/>
  <c r="G566" i="2"/>
  <c r="I566" i="2" s="1"/>
  <c r="J565" i="2"/>
  <c r="K565" i="2" s="1"/>
  <c r="G565" i="2"/>
  <c r="I565" i="2" s="1"/>
  <c r="J564" i="2"/>
  <c r="K564" i="2" s="1"/>
  <c r="G564" i="2"/>
  <c r="I564" i="2" s="1"/>
  <c r="J563" i="2"/>
  <c r="K563" i="2" s="1"/>
  <c r="G563" i="2"/>
  <c r="I563" i="2" s="1"/>
  <c r="J562" i="2"/>
  <c r="K562" i="2" s="1"/>
  <c r="G562" i="2"/>
  <c r="I562" i="2" s="1"/>
  <c r="J561" i="2"/>
  <c r="K561" i="2" s="1"/>
  <c r="G561" i="2"/>
  <c r="I561" i="2" s="1"/>
  <c r="J560" i="2"/>
  <c r="K560" i="2" s="1"/>
  <c r="G560" i="2"/>
  <c r="I560" i="2" s="1"/>
  <c r="J559" i="2"/>
  <c r="K559" i="2" s="1"/>
  <c r="G559" i="2"/>
  <c r="I559" i="2" s="1"/>
  <c r="J558" i="2"/>
  <c r="K558" i="2" s="1"/>
  <c r="G558" i="2"/>
  <c r="I558" i="2" s="1"/>
  <c r="K557" i="2"/>
  <c r="J557" i="2"/>
  <c r="G557" i="2"/>
  <c r="I557" i="2" s="1"/>
  <c r="J556" i="2"/>
  <c r="K556" i="2" s="1"/>
  <c r="G556" i="2"/>
  <c r="I556" i="2" s="1"/>
  <c r="J555" i="2"/>
  <c r="K555" i="2" s="1"/>
  <c r="G555" i="2"/>
  <c r="I555" i="2" s="1"/>
  <c r="J554" i="2"/>
  <c r="K554" i="2" s="1"/>
  <c r="G554" i="2"/>
  <c r="I554" i="2" s="1"/>
  <c r="J553" i="2"/>
  <c r="K553" i="2" s="1"/>
  <c r="G553" i="2"/>
  <c r="I553" i="2" s="1"/>
  <c r="J552" i="2"/>
  <c r="K552" i="2" s="1"/>
  <c r="G552" i="2"/>
  <c r="I552" i="2" s="1"/>
  <c r="J551" i="2"/>
  <c r="K551" i="2" s="1"/>
  <c r="I551" i="2"/>
  <c r="G551" i="2"/>
  <c r="J550" i="2"/>
  <c r="K550" i="2" s="1"/>
  <c r="G550" i="2"/>
  <c r="I550" i="2" s="1"/>
  <c r="K549" i="2"/>
  <c r="J549" i="2"/>
  <c r="G549" i="2"/>
  <c r="I549" i="2" s="1"/>
  <c r="J548" i="2"/>
  <c r="K548" i="2" s="1"/>
  <c r="G548" i="2"/>
  <c r="I548" i="2" s="1"/>
  <c r="J547" i="2"/>
  <c r="K547" i="2" s="1"/>
  <c r="G547" i="2"/>
  <c r="I547" i="2" s="1"/>
  <c r="J546" i="2"/>
  <c r="K546" i="2" s="1"/>
  <c r="G546" i="2"/>
  <c r="I546" i="2" s="1"/>
  <c r="J545" i="2"/>
  <c r="K545" i="2" s="1"/>
  <c r="G545" i="2"/>
  <c r="I545" i="2" s="1"/>
  <c r="J544" i="2"/>
  <c r="K544" i="2" s="1"/>
  <c r="G544" i="2"/>
  <c r="I544" i="2" s="1"/>
  <c r="J543" i="2"/>
  <c r="K543" i="2" s="1"/>
  <c r="I543" i="2"/>
  <c r="G543" i="2"/>
  <c r="J542" i="2"/>
  <c r="K542" i="2" s="1"/>
  <c r="G542" i="2"/>
  <c r="I542" i="2" s="1"/>
  <c r="K541" i="2"/>
  <c r="J541" i="2"/>
  <c r="G541" i="2"/>
  <c r="I541" i="2" s="1"/>
  <c r="J540" i="2"/>
  <c r="K540" i="2" s="1"/>
  <c r="G540" i="2"/>
  <c r="I540" i="2" s="1"/>
  <c r="J539" i="2"/>
  <c r="K539" i="2" s="1"/>
  <c r="G539" i="2"/>
  <c r="I539" i="2" s="1"/>
  <c r="J538" i="2"/>
  <c r="K538" i="2" s="1"/>
  <c r="G538" i="2"/>
  <c r="I538" i="2" s="1"/>
  <c r="J537" i="2"/>
  <c r="K537" i="2" s="1"/>
  <c r="G537" i="2"/>
  <c r="I537" i="2" s="1"/>
  <c r="J536" i="2"/>
  <c r="K536" i="2" s="1"/>
  <c r="G536" i="2"/>
  <c r="I536" i="2" s="1"/>
  <c r="J535" i="2"/>
  <c r="K535" i="2" s="1"/>
  <c r="I535" i="2"/>
  <c r="G535" i="2"/>
  <c r="J534" i="2"/>
  <c r="K534" i="2" s="1"/>
  <c r="G534" i="2"/>
  <c r="I534" i="2" s="1"/>
  <c r="J533" i="2"/>
  <c r="K533" i="2" s="1"/>
  <c r="G533" i="2"/>
  <c r="I533" i="2" s="1"/>
  <c r="J532" i="2"/>
  <c r="K532" i="2" s="1"/>
  <c r="G532" i="2"/>
  <c r="I532" i="2" s="1"/>
  <c r="J531" i="2"/>
  <c r="K531" i="2" s="1"/>
  <c r="G531" i="2"/>
  <c r="I531" i="2" s="1"/>
  <c r="J530" i="2"/>
  <c r="K530" i="2" s="1"/>
  <c r="G530" i="2"/>
  <c r="I530" i="2" s="1"/>
  <c r="J529" i="2"/>
  <c r="K529" i="2" s="1"/>
  <c r="I529" i="2"/>
  <c r="G529" i="2"/>
  <c r="J528" i="2"/>
  <c r="K528" i="2" s="1"/>
  <c r="G528" i="2"/>
  <c r="I528" i="2" s="1"/>
  <c r="J527" i="2"/>
  <c r="K527" i="2" s="1"/>
  <c r="I527" i="2"/>
  <c r="G527" i="2"/>
  <c r="J526" i="2"/>
  <c r="K526" i="2" s="1"/>
  <c r="G526" i="2"/>
  <c r="I526" i="2" s="1"/>
  <c r="J525" i="2"/>
  <c r="K525" i="2" s="1"/>
  <c r="G525" i="2"/>
  <c r="I525" i="2" s="1"/>
  <c r="J524" i="2"/>
  <c r="K524" i="2" s="1"/>
  <c r="G524" i="2"/>
  <c r="I524" i="2" s="1"/>
  <c r="J523" i="2"/>
  <c r="K523" i="2" s="1"/>
  <c r="I523" i="2"/>
  <c r="G523" i="2"/>
  <c r="J522" i="2"/>
  <c r="K522" i="2" s="1"/>
  <c r="G522" i="2"/>
  <c r="I522" i="2" s="1"/>
  <c r="K521" i="2"/>
  <c r="J521" i="2"/>
  <c r="G521" i="2"/>
  <c r="I521" i="2" s="1"/>
  <c r="J520" i="2"/>
  <c r="K520" i="2" s="1"/>
  <c r="G520" i="2"/>
  <c r="I520" i="2" s="1"/>
  <c r="J519" i="2"/>
  <c r="K519" i="2" s="1"/>
  <c r="G519" i="2"/>
  <c r="I519" i="2" s="1"/>
  <c r="J518" i="2"/>
  <c r="K518" i="2" s="1"/>
  <c r="G518" i="2"/>
  <c r="I518" i="2" s="1"/>
  <c r="K517" i="2"/>
  <c r="J517" i="2"/>
  <c r="G517" i="2"/>
  <c r="I517" i="2" s="1"/>
  <c r="J516" i="2"/>
  <c r="K516" i="2" s="1"/>
  <c r="G516" i="2"/>
  <c r="I516" i="2" s="1"/>
  <c r="K515" i="2"/>
  <c r="J515" i="2"/>
  <c r="G515" i="2"/>
  <c r="I515" i="2" s="1"/>
  <c r="J514" i="2"/>
  <c r="K514" i="2" s="1"/>
  <c r="G514" i="2"/>
  <c r="I514" i="2" s="1"/>
  <c r="J513" i="2"/>
  <c r="K513" i="2" s="1"/>
  <c r="G513" i="2"/>
  <c r="I513" i="2" s="1"/>
  <c r="J512" i="2"/>
  <c r="K512" i="2" s="1"/>
  <c r="G512" i="2"/>
  <c r="I512" i="2" s="1"/>
  <c r="J511" i="2"/>
  <c r="K511" i="2" s="1"/>
  <c r="I511" i="2"/>
  <c r="G511" i="2"/>
  <c r="J510" i="2"/>
  <c r="K510" i="2" s="1"/>
  <c r="G510" i="2"/>
  <c r="I510" i="2" s="1"/>
  <c r="K509" i="2"/>
  <c r="J509" i="2"/>
  <c r="G509" i="2"/>
  <c r="I509" i="2" s="1"/>
  <c r="J508" i="2"/>
  <c r="K508" i="2" s="1"/>
  <c r="G508" i="2"/>
  <c r="I508" i="2" s="1"/>
  <c r="J507" i="2"/>
  <c r="K507" i="2" s="1"/>
  <c r="I507" i="2"/>
  <c r="G507" i="2"/>
  <c r="J506" i="2"/>
  <c r="K506" i="2" s="1"/>
  <c r="G506" i="2"/>
  <c r="I506" i="2" s="1"/>
  <c r="K505" i="2"/>
  <c r="J505" i="2"/>
  <c r="G505" i="2"/>
  <c r="I505" i="2" s="1"/>
  <c r="J504" i="2"/>
  <c r="K504" i="2" s="1"/>
  <c r="G504" i="2"/>
  <c r="I504" i="2" s="1"/>
  <c r="J503" i="2"/>
  <c r="K503" i="2" s="1"/>
  <c r="G503" i="2"/>
  <c r="I503" i="2" s="1"/>
  <c r="J502" i="2"/>
  <c r="K502" i="2" s="1"/>
  <c r="G502" i="2"/>
  <c r="I502" i="2" s="1"/>
  <c r="J501" i="2"/>
  <c r="K501" i="2" s="1"/>
  <c r="G501" i="2"/>
  <c r="I501" i="2" s="1"/>
  <c r="J500" i="2"/>
  <c r="K500" i="2" s="1"/>
  <c r="G500" i="2"/>
  <c r="I500" i="2" s="1"/>
  <c r="K499" i="2"/>
  <c r="J499" i="2"/>
  <c r="G499" i="2"/>
  <c r="I499" i="2" s="1"/>
  <c r="J498" i="2"/>
  <c r="K498" i="2" s="1"/>
  <c r="G498" i="2"/>
  <c r="I498" i="2" s="1"/>
  <c r="J497" i="2"/>
  <c r="K497" i="2" s="1"/>
  <c r="I497" i="2"/>
  <c r="G497" i="2"/>
  <c r="J496" i="2"/>
  <c r="K496" i="2" s="1"/>
  <c r="G496" i="2"/>
  <c r="I496" i="2" s="1"/>
  <c r="J495" i="2"/>
  <c r="K495" i="2" s="1"/>
  <c r="I495" i="2"/>
  <c r="G495" i="2"/>
  <c r="J494" i="2"/>
  <c r="K494" i="2" s="1"/>
  <c r="G494" i="2"/>
  <c r="I494" i="2" s="1"/>
  <c r="J493" i="2"/>
  <c r="K493" i="2" s="1"/>
  <c r="G493" i="2"/>
  <c r="I493" i="2" s="1"/>
  <c r="J492" i="2"/>
  <c r="K492" i="2" s="1"/>
  <c r="G492" i="2"/>
  <c r="I492" i="2" s="1"/>
  <c r="J491" i="2"/>
  <c r="K491" i="2" s="1"/>
  <c r="I491" i="2"/>
  <c r="G491" i="2"/>
  <c r="J490" i="2"/>
  <c r="K490" i="2" s="1"/>
  <c r="G490" i="2"/>
  <c r="I490" i="2" s="1"/>
  <c r="J489" i="2"/>
  <c r="K489" i="2" s="1"/>
  <c r="G489" i="2"/>
  <c r="I489" i="2" s="1"/>
  <c r="J488" i="2"/>
  <c r="K488" i="2" s="1"/>
  <c r="G488" i="2"/>
  <c r="I488" i="2" s="1"/>
  <c r="J487" i="2"/>
  <c r="K487" i="2" s="1"/>
  <c r="G487" i="2"/>
  <c r="I487" i="2" s="1"/>
  <c r="J486" i="2"/>
  <c r="K486" i="2" s="1"/>
  <c r="G486" i="2"/>
  <c r="I486" i="2" s="1"/>
  <c r="K485" i="2"/>
  <c r="J485" i="2"/>
  <c r="G485" i="2"/>
  <c r="I485" i="2" s="1"/>
  <c r="J484" i="2"/>
  <c r="K484" i="2" s="1"/>
  <c r="G484" i="2"/>
  <c r="I484" i="2" s="1"/>
  <c r="K483" i="2"/>
  <c r="J483" i="2"/>
  <c r="G483" i="2"/>
  <c r="I483" i="2" s="1"/>
  <c r="J482" i="2"/>
  <c r="K482" i="2" s="1"/>
  <c r="G482" i="2"/>
  <c r="I482" i="2" s="1"/>
  <c r="J481" i="2"/>
  <c r="K481" i="2" s="1"/>
  <c r="I481" i="2"/>
  <c r="G481" i="2"/>
  <c r="J480" i="2"/>
  <c r="K480" i="2" s="1"/>
  <c r="G480" i="2"/>
  <c r="I480" i="2" s="1"/>
  <c r="J479" i="2"/>
  <c r="K479" i="2" s="1"/>
  <c r="I479" i="2"/>
  <c r="G479" i="2"/>
  <c r="J478" i="2"/>
  <c r="K478" i="2" s="1"/>
  <c r="G478" i="2"/>
  <c r="I478" i="2" s="1"/>
  <c r="K477" i="2"/>
  <c r="J477" i="2"/>
  <c r="G477" i="2"/>
  <c r="I477" i="2" s="1"/>
  <c r="J476" i="2"/>
  <c r="K476" i="2" s="1"/>
  <c r="G476" i="2"/>
  <c r="I476" i="2" s="1"/>
  <c r="J475" i="2"/>
  <c r="K475" i="2" s="1"/>
  <c r="I475" i="2"/>
  <c r="G475" i="2"/>
  <c r="J474" i="2"/>
  <c r="K474" i="2" s="1"/>
  <c r="G474" i="2"/>
  <c r="I474" i="2" s="1"/>
  <c r="K473" i="2"/>
  <c r="J473" i="2"/>
  <c r="G473" i="2"/>
  <c r="I473" i="2" s="1"/>
  <c r="J472" i="2"/>
  <c r="K472" i="2" s="1"/>
  <c r="G472" i="2"/>
  <c r="I472" i="2" s="1"/>
  <c r="J471" i="2"/>
  <c r="K471" i="2" s="1"/>
  <c r="G471" i="2"/>
  <c r="I471" i="2" s="1"/>
  <c r="J470" i="2"/>
  <c r="K470" i="2" s="1"/>
  <c r="G470" i="2"/>
  <c r="I470" i="2" s="1"/>
  <c r="J469" i="2"/>
  <c r="K469" i="2" s="1"/>
  <c r="G469" i="2"/>
  <c r="I469" i="2" s="1"/>
  <c r="J468" i="2"/>
  <c r="K468" i="2" s="1"/>
  <c r="G468" i="2"/>
  <c r="I468" i="2" s="1"/>
  <c r="K467" i="2"/>
  <c r="J467" i="2"/>
  <c r="G467" i="2"/>
  <c r="I467" i="2" s="1"/>
  <c r="J466" i="2"/>
  <c r="K466" i="2" s="1"/>
  <c r="G466" i="2"/>
  <c r="I466" i="2" s="1"/>
  <c r="J465" i="2"/>
  <c r="K465" i="2" s="1"/>
  <c r="I465" i="2"/>
  <c r="G465" i="2"/>
  <c r="J464" i="2"/>
  <c r="K464" i="2" s="1"/>
  <c r="G464" i="2"/>
  <c r="I464" i="2" s="1"/>
  <c r="J463" i="2"/>
  <c r="K463" i="2" s="1"/>
  <c r="I463" i="2"/>
  <c r="G463" i="2"/>
  <c r="J462" i="2"/>
  <c r="K462" i="2" s="1"/>
  <c r="G462" i="2"/>
  <c r="I462" i="2" s="1"/>
  <c r="J461" i="2"/>
  <c r="K461" i="2" s="1"/>
  <c r="G461" i="2"/>
  <c r="I461" i="2" s="1"/>
  <c r="J460" i="2"/>
  <c r="K460" i="2" s="1"/>
  <c r="G460" i="2"/>
  <c r="I460" i="2" s="1"/>
  <c r="J459" i="2"/>
  <c r="K459" i="2" s="1"/>
  <c r="I459" i="2"/>
  <c r="G459" i="2"/>
  <c r="J458" i="2"/>
  <c r="K458" i="2" s="1"/>
  <c r="G458" i="2"/>
  <c r="I458" i="2" s="1"/>
  <c r="J457" i="2"/>
  <c r="K457" i="2" s="1"/>
  <c r="G457" i="2"/>
  <c r="I457" i="2" s="1"/>
  <c r="J456" i="2"/>
  <c r="K456" i="2" s="1"/>
  <c r="G456" i="2"/>
  <c r="I456" i="2" s="1"/>
  <c r="J455" i="2"/>
  <c r="K455" i="2" s="1"/>
  <c r="G455" i="2"/>
  <c r="I455" i="2" s="1"/>
  <c r="J454" i="2"/>
  <c r="K454" i="2" s="1"/>
  <c r="G454" i="2"/>
  <c r="I454" i="2" s="1"/>
  <c r="K453" i="2"/>
  <c r="J453" i="2"/>
  <c r="G453" i="2"/>
  <c r="I453" i="2" s="1"/>
  <c r="J452" i="2"/>
  <c r="K452" i="2" s="1"/>
  <c r="G452" i="2"/>
  <c r="I452" i="2" s="1"/>
  <c r="K451" i="2"/>
  <c r="J451" i="2"/>
  <c r="G451" i="2"/>
  <c r="I451" i="2" s="1"/>
  <c r="J450" i="2"/>
  <c r="K450" i="2" s="1"/>
  <c r="G450" i="2"/>
  <c r="I450" i="2" s="1"/>
  <c r="J449" i="2"/>
  <c r="K449" i="2" s="1"/>
  <c r="I449" i="2"/>
  <c r="G449" i="2"/>
  <c r="J448" i="2"/>
  <c r="K448" i="2" s="1"/>
  <c r="G448" i="2"/>
  <c r="I448" i="2" s="1"/>
  <c r="J447" i="2"/>
  <c r="K447" i="2" s="1"/>
  <c r="I447" i="2"/>
  <c r="G447" i="2"/>
  <c r="J446" i="2"/>
  <c r="K446" i="2" s="1"/>
  <c r="G446" i="2"/>
  <c r="I446" i="2" s="1"/>
  <c r="K445" i="2"/>
  <c r="J445" i="2"/>
  <c r="G445" i="2"/>
  <c r="I445" i="2" s="1"/>
  <c r="J444" i="2"/>
  <c r="K444" i="2" s="1"/>
  <c r="G444" i="2"/>
  <c r="I444" i="2" s="1"/>
  <c r="J443" i="2"/>
  <c r="K443" i="2" s="1"/>
  <c r="I443" i="2"/>
  <c r="G443" i="2"/>
  <c r="J442" i="2"/>
  <c r="K442" i="2" s="1"/>
  <c r="G442" i="2"/>
  <c r="I442" i="2" s="1"/>
  <c r="K441" i="2"/>
  <c r="J441" i="2"/>
  <c r="G441" i="2"/>
  <c r="I441" i="2" s="1"/>
  <c r="J440" i="2"/>
  <c r="K440" i="2" s="1"/>
  <c r="G440" i="2"/>
  <c r="I440" i="2" s="1"/>
  <c r="J439" i="2"/>
  <c r="K439" i="2" s="1"/>
  <c r="G439" i="2"/>
  <c r="I439" i="2" s="1"/>
  <c r="J438" i="2"/>
  <c r="K438" i="2" s="1"/>
  <c r="G438" i="2"/>
  <c r="I438" i="2" s="1"/>
  <c r="J437" i="2"/>
  <c r="K437" i="2" s="1"/>
  <c r="G437" i="2"/>
  <c r="I437" i="2" s="1"/>
  <c r="J436" i="2"/>
  <c r="K436" i="2" s="1"/>
  <c r="G436" i="2"/>
  <c r="I436" i="2" s="1"/>
  <c r="K435" i="2"/>
  <c r="J435" i="2"/>
  <c r="G435" i="2"/>
  <c r="I435" i="2" s="1"/>
  <c r="J434" i="2"/>
  <c r="K434" i="2" s="1"/>
  <c r="G434" i="2"/>
  <c r="I434" i="2" s="1"/>
  <c r="J433" i="2"/>
  <c r="K433" i="2" s="1"/>
  <c r="I433" i="2"/>
  <c r="G433" i="2"/>
  <c r="J432" i="2"/>
  <c r="K432" i="2" s="1"/>
  <c r="G432" i="2"/>
  <c r="I432" i="2" s="1"/>
  <c r="J431" i="2"/>
  <c r="K431" i="2" s="1"/>
  <c r="I431" i="2"/>
  <c r="G431" i="2"/>
  <c r="J430" i="2"/>
  <c r="K430" i="2" s="1"/>
  <c r="G430" i="2"/>
  <c r="I430" i="2" s="1"/>
  <c r="J429" i="2"/>
  <c r="K429" i="2" s="1"/>
  <c r="G429" i="2"/>
  <c r="I429" i="2" s="1"/>
  <c r="J428" i="2"/>
  <c r="K428" i="2" s="1"/>
  <c r="G428" i="2"/>
  <c r="I428" i="2" s="1"/>
  <c r="J427" i="2"/>
  <c r="K427" i="2" s="1"/>
  <c r="I427" i="2"/>
  <c r="G427" i="2"/>
  <c r="J426" i="2"/>
  <c r="K426" i="2" s="1"/>
  <c r="G426" i="2"/>
  <c r="I426" i="2" s="1"/>
  <c r="J425" i="2"/>
  <c r="K425" i="2" s="1"/>
  <c r="G425" i="2"/>
  <c r="I425" i="2" s="1"/>
  <c r="J424" i="2"/>
  <c r="K424" i="2" s="1"/>
  <c r="G424" i="2"/>
  <c r="I424" i="2" s="1"/>
  <c r="J423" i="2"/>
  <c r="K423" i="2" s="1"/>
  <c r="G423" i="2"/>
  <c r="I423" i="2" s="1"/>
  <c r="J422" i="2"/>
  <c r="K422" i="2" s="1"/>
  <c r="G422" i="2"/>
  <c r="I422" i="2" s="1"/>
  <c r="K421" i="2"/>
  <c r="J421" i="2"/>
  <c r="G421" i="2"/>
  <c r="I421" i="2" s="1"/>
  <c r="J420" i="2"/>
  <c r="K420" i="2" s="1"/>
  <c r="G420" i="2"/>
  <c r="I420" i="2" s="1"/>
  <c r="J419" i="2"/>
  <c r="K419" i="2" s="1"/>
  <c r="G419" i="2"/>
  <c r="I419" i="2" s="1"/>
  <c r="J418" i="2"/>
  <c r="K418" i="2" s="1"/>
  <c r="G418" i="2"/>
  <c r="I418" i="2" s="1"/>
  <c r="J417" i="2"/>
  <c r="K417" i="2" s="1"/>
  <c r="I417" i="2"/>
  <c r="G417" i="2"/>
  <c r="J416" i="2"/>
  <c r="K416" i="2" s="1"/>
  <c r="G416" i="2"/>
  <c r="I416" i="2" s="1"/>
  <c r="J415" i="2"/>
  <c r="K415" i="2" s="1"/>
  <c r="G415" i="2"/>
  <c r="I415" i="2" s="1"/>
  <c r="J414" i="2"/>
  <c r="K414" i="2" s="1"/>
  <c r="G414" i="2"/>
  <c r="I414" i="2" s="1"/>
  <c r="K413" i="2"/>
  <c r="J413" i="2"/>
  <c r="G413" i="2"/>
  <c r="I413" i="2" s="1"/>
  <c r="J412" i="2"/>
  <c r="K412" i="2" s="1"/>
  <c r="G412" i="2"/>
  <c r="I412" i="2" s="1"/>
  <c r="J411" i="2"/>
  <c r="K411" i="2" s="1"/>
  <c r="I411" i="2"/>
  <c r="G411" i="2"/>
  <c r="J410" i="2"/>
  <c r="K410" i="2" s="1"/>
  <c r="G410" i="2"/>
  <c r="I410" i="2" s="1"/>
  <c r="K409" i="2"/>
  <c r="J409" i="2"/>
  <c r="G409" i="2"/>
  <c r="I409" i="2" s="1"/>
  <c r="J408" i="2"/>
  <c r="K408" i="2" s="1"/>
  <c r="G408" i="2"/>
  <c r="I408" i="2" s="1"/>
  <c r="J407" i="2"/>
  <c r="K407" i="2" s="1"/>
  <c r="I407" i="2"/>
  <c r="G407" i="2"/>
  <c r="J406" i="2"/>
  <c r="K406" i="2" s="1"/>
  <c r="G406" i="2"/>
  <c r="I406" i="2" s="1"/>
  <c r="J405" i="2"/>
  <c r="K405" i="2" s="1"/>
  <c r="G405" i="2"/>
  <c r="I405" i="2" s="1"/>
  <c r="J404" i="2"/>
  <c r="K404" i="2" s="1"/>
  <c r="G404" i="2"/>
  <c r="I404" i="2" s="1"/>
  <c r="K403" i="2"/>
  <c r="J403" i="2"/>
  <c r="G403" i="2"/>
  <c r="I403" i="2" s="1"/>
  <c r="J402" i="2"/>
  <c r="K402" i="2" s="1"/>
  <c r="G402" i="2"/>
  <c r="I402" i="2" s="1"/>
  <c r="J401" i="2"/>
  <c r="K401" i="2" s="1"/>
  <c r="I401" i="2"/>
  <c r="G401" i="2"/>
  <c r="J400" i="2"/>
  <c r="K400" i="2" s="1"/>
  <c r="G400" i="2"/>
  <c r="I400" i="2" s="1"/>
  <c r="J399" i="2"/>
  <c r="K399" i="2" s="1"/>
  <c r="I399" i="2"/>
  <c r="G399" i="2"/>
  <c r="J398" i="2"/>
  <c r="K398" i="2" s="1"/>
  <c r="G398" i="2"/>
  <c r="I398" i="2" s="1"/>
  <c r="J397" i="2"/>
  <c r="K397" i="2" s="1"/>
  <c r="G397" i="2"/>
  <c r="I397" i="2" s="1"/>
  <c r="J396" i="2"/>
  <c r="K396" i="2" s="1"/>
  <c r="G396" i="2"/>
  <c r="I396" i="2" s="1"/>
  <c r="J395" i="2"/>
  <c r="K395" i="2" s="1"/>
  <c r="I395" i="2"/>
  <c r="G395" i="2"/>
  <c r="J394" i="2"/>
  <c r="K394" i="2" s="1"/>
  <c r="G394" i="2"/>
  <c r="I394" i="2" s="1"/>
  <c r="K393" i="2"/>
  <c r="J393" i="2"/>
  <c r="G393" i="2"/>
  <c r="I393" i="2" s="1"/>
  <c r="J392" i="2"/>
  <c r="K392" i="2" s="1"/>
  <c r="G392" i="2"/>
  <c r="I392" i="2" s="1"/>
  <c r="J391" i="2"/>
  <c r="K391" i="2" s="1"/>
  <c r="G391" i="2"/>
  <c r="I391" i="2" s="1"/>
  <c r="J390" i="2"/>
  <c r="K390" i="2" s="1"/>
  <c r="G390" i="2"/>
  <c r="I390" i="2" s="1"/>
  <c r="J389" i="2"/>
  <c r="K389" i="2" s="1"/>
  <c r="G389" i="2"/>
  <c r="I389" i="2" s="1"/>
  <c r="J388" i="2"/>
  <c r="K388" i="2" s="1"/>
  <c r="G388" i="2"/>
  <c r="I388" i="2" s="1"/>
  <c r="K387" i="2"/>
  <c r="J387" i="2"/>
  <c r="G387" i="2"/>
  <c r="I387" i="2" s="1"/>
  <c r="J386" i="2"/>
  <c r="K386" i="2" s="1"/>
  <c r="G386" i="2"/>
  <c r="I386" i="2" s="1"/>
  <c r="J385" i="2"/>
  <c r="K385" i="2" s="1"/>
  <c r="G385" i="2"/>
  <c r="I385" i="2" s="1"/>
  <c r="J384" i="2"/>
  <c r="K384" i="2" s="1"/>
  <c r="G384" i="2"/>
  <c r="I384" i="2" s="1"/>
  <c r="J383" i="2"/>
  <c r="K383" i="2" s="1"/>
  <c r="I383" i="2"/>
  <c r="G383" i="2"/>
  <c r="J382" i="2"/>
  <c r="K382" i="2" s="1"/>
  <c r="G382" i="2"/>
  <c r="I382" i="2" s="1"/>
  <c r="K381" i="2"/>
  <c r="J381" i="2"/>
  <c r="G381" i="2"/>
  <c r="I381" i="2" s="1"/>
  <c r="J380" i="2"/>
  <c r="K380" i="2" s="1"/>
  <c r="G380" i="2"/>
  <c r="I380" i="2" s="1"/>
  <c r="J379" i="2"/>
  <c r="K379" i="2" s="1"/>
  <c r="I379" i="2"/>
  <c r="G379" i="2"/>
  <c r="J378" i="2"/>
  <c r="K378" i="2" s="1"/>
  <c r="G378" i="2"/>
  <c r="I378" i="2" s="1"/>
  <c r="K377" i="2"/>
  <c r="J377" i="2"/>
  <c r="G377" i="2"/>
  <c r="I377" i="2" s="1"/>
  <c r="J376" i="2"/>
  <c r="K376" i="2" s="1"/>
  <c r="G376" i="2"/>
  <c r="I376" i="2" s="1"/>
  <c r="K375" i="2"/>
  <c r="J375" i="2"/>
  <c r="I375" i="2"/>
  <c r="G375" i="2"/>
  <c r="J374" i="2"/>
  <c r="K374" i="2" s="1"/>
  <c r="G374" i="2"/>
  <c r="I374" i="2" s="1"/>
  <c r="K373" i="2"/>
  <c r="J373" i="2"/>
  <c r="I373" i="2"/>
  <c r="G373" i="2"/>
  <c r="J372" i="2"/>
  <c r="K372" i="2" s="1"/>
  <c r="G372" i="2"/>
  <c r="I372" i="2" s="1"/>
  <c r="J371" i="2"/>
  <c r="K371" i="2" s="1"/>
  <c r="I371" i="2"/>
  <c r="G371" i="2"/>
  <c r="J370" i="2"/>
  <c r="K370" i="2" s="1"/>
  <c r="G370" i="2"/>
  <c r="I370" i="2" s="1"/>
  <c r="K369" i="2"/>
  <c r="J369" i="2"/>
  <c r="G369" i="2"/>
  <c r="I369" i="2" s="1"/>
  <c r="J368" i="2"/>
  <c r="K368" i="2" s="1"/>
  <c r="G368" i="2"/>
  <c r="I368" i="2" s="1"/>
  <c r="K367" i="2"/>
  <c r="J367" i="2"/>
  <c r="G367" i="2"/>
  <c r="I367" i="2" s="1"/>
  <c r="J366" i="2"/>
  <c r="K366" i="2" s="1"/>
  <c r="G366" i="2"/>
  <c r="I366" i="2" s="1"/>
  <c r="K365" i="2"/>
  <c r="J365" i="2"/>
  <c r="G365" i="2"/>
  <c r="I365" i="2" s="1"/>
  <c r="J364" i="2"/>
  <c r="K364" i="2" s="1"/>
  <c r="G364" i="2"/>
  <c r="I364" i="2" s="1"/>
  <c r="J363" i="2"/>
  <c r="K363" i="2" s="1"/>
  <c r="I363" i="2"/>
  <c r="G363" i="2"/>
  <c r="J362" i="2"/>
  <c r="K362" i="2" s="1"/>
  <c r="G362" i="2"/>
  <c r="I362" i="2" s="1"/>
  <c r="J361" i="2"/>
  <c r="K361" i="2" s="1"/>
  <c r="G361" i="2"/>
  <c r="I361" i="2" s="1"/>
  <c r="J360" i="2"/>
  <c r="K360" i="2" s="1"/>
  <c r="G360" i="2"/>
  <c r="I360" i="2" s="1"/>
  <c r="J359" i="2"/>
  <c r="K359" i="2" s="1"/>
  <c r="G359" i="2"/>
  <c r="I359" i="2" s="1"/>
  <c r="J358" i="2"/>
  <c r="K358" i="2" s="1"/>
  <c r="G358" i="2"/>
  <c r="I358" i="2" s="1"/>
  <c r="K357" i="2"/>
  <c r="J357" i="2"/>
  <c r="I357" i="2"/>
  <c r="G357" i="2"/>
  <c r="J356" i="2"/>
  <c r="K356" i="2" s="1"/>
  <c r="G356" i="2"/>
  <c r="I356" i="2" s="1"/>
  <c r="J355" i="2"/>
  <c r="K355" i="2" s="1"/>
  <c r="I355" i="2"/>
  <c r="G355" i="2"/>
  <c r="J354" i="2"/>
  <c r="K354" i="2" s="1"/>
  <c r="G354" i="2"/>
  <c r="I354" i="2" s="1"/>
  <c r="J353" i="2"/>
  <c r="K353" i="2" s="1"/>
  <c r="G353" i="2"/>
  <c r="I353" i="2" s="1"/>
  <c r="J352" i="2"/>
  <c r="K352" i="2" s="1"/>
  <c r="G352" i="2"/>
  <c r="I352" i="2" s="1"/>
  <c r="K351" i="2"/>
  <c r="J351" i="2"/>
  <c r="G351" i="2"/>
  <c r="I351" i="2" s="1"/>
  <c r="J350" i="2"/>
  <c r="K350" i="2" s="1"/>
  <c r="G350" i="2"/>
  <c r="I350" i="2" s="1"/>
  <c r="K349" i="2"/>
  <c r="J349" i="2"/>
  <c r="G349" i="2"/>
  <c r="I349" i="2" s="1"/>
  <c r="J348" i="2"/>
  <c r="K348" i="2" s="1"/>
  <c r="G348" i="2"/>
  <c r="I348" i="2" s="1"/>
  <c r="J347" i="2"/>
  <c r="K347" i="2" s="1"/>
  <c r="I347" i="2"/>
  <c r="G347" i="2"/>
  <c r="J346" i="2"/>
  <c r="K346" i="2" s="1"/>
  <c r="G346" i="2"/>
  <c r="I346" i="2" s="1"/>
  <c r="J345" i="2"/>
  <c r="K345" i="2" s="1"/>
  <c r="G345" i="2"/>
  <c r="I345" i="2" s="1"/>
  <c r="J344" i="2"/>
  <c r="K344" i="2" s="1"/>
  <c r="G344" i="2"/>
  <c r="I344" i="2" s="1"/>
  <c r="J343" i="2"/>
  <c r="K343" i="2" s="1"/>
  <c r="G343" i="2"/>
  <c r="I343" i="2" s="1"/>
  <c r="J342" i="2"/>
  <c r="K342" i="2" s="1"/>
  <c r="G342" i="2"/>
  <c r="I342" i="2" s="1"/>
  <c r="K341" i="2"/>
  <c r="J341" i="2"/>
  <c r="I341" i="2"/>
  <c r="G341" i="2"/>
  <c r="J340" i="2"/>
  <c r="K340" i="2" s="1"/>
  <c r="G340" i="2"/>
  <c r="I340" i="2" s="1"/>
  <c r="J339" i="2"/>
  <c r="K339" i="2" s="1"/>
  <c r="I339" i="2"/>
  <c r="G339" i="2"/>
  <c r="J338" i="2"/>
  <c r="K338" i="2" s="1"/>
  <c r="G338" i="2"/>
  <c r="I338" i="2" s="1"/>
  <c r="K337" i="2"/>
  <c r="J337" i="2"/>
  <c r="G337" i="2"/>
  <c r="I337" i="2" s="1"/>
  <c r="J336" i="2"/>
  <c r="K336" i="2" s="1"/>
  <c r="G336" i="2"/>
  <c r="I336" i="2" s="1"/>
  <c r="J335" i="2"/>
  <c r="K335" i="2" s="1"/>
  <c r="G335" i="2"/>
  <c r="I335" i="2" s="1"/>
  <c r="J334" i="2"/>
  <c r="K334" i="2" s="1"/>
  <c r="G334" i="2"/>
  <c r="I334" i="2" s="1"/>
  <c r="K333" i="2"/>
  <c r="J333" i="2"/>
  <c r="I333" i="2"/>
  <c r="G333" i="2"/>
  <c r="J332" i="2"/>
  <c r="K332" i="2" s="1"/>
  <c r="G332" i="2"/>
  <c r="I332" i="2" s="1"/>
  <c r="J331" i="2"/>
  <c r="K331" i="2" s="1"/>
  <c r="I331" i="2"/>
  <c r="G331" i="2"/>
  <c r="J330" i="2"/>
  <c r="K330" i="2" s="1"/>
  <c r="G330" i="2"/>
  <c r="I330" i="2" s="1"/>
  <c r="K329" i="2"/>
  <c r="J329" i="2"/>
  <c r="G329" i="2"/>
  <c r="I329" i="2" s="1"/>
  <c r="J328" i="2"/>
  <c r="K328" i="2" s="1"/>
  <c r="G328" i="2"/>
  <c r="I328" i="2" s="1"/>
  <c r="J327" i="2"/>
  <c r="K327" i="2" s="1"/>
  <c r="I327" i="2"/>
  <c r="G327" i="2"/>
  <c r="J326" i="2"/>
  <c r="K326" i="2" s="1"/>
  <c r="G326" i="2"/>
  <c r="I326" i="2" s="1"/>
  <c r="K325" i="2"/>
  <c r="J325" i="2"/>
  <c r="G325" i="2"/>
  <c r="I325" i="2" s="1"/>
  <c r="J324" i="2"/>
  <c r="K324" i="2" s="1"/>
  <c r="G324" i="2"/>
  <c r="I324" i="2" s="1"/>
  <c r="J323" i="2"/>
  <c r="K323" i="2" s="1"/>
  <c r="I323" i="2"/>
  <c r="G323" i="2"/>
  <c r="J322" i="2"/>
  <c r="K322" i="2" s="1"/>
  <c r="G322" i="2"/>
  <c r="I322" i="2" s="1"/>
  <c r="K321" i="2"/>
  <c r="J321" i="2"/>
  <c r="G321" i="2"/>
  <c r="I321" i="2" s="1"/>
  <c r="J320" i="2"/>
  <c r="K320" i="2" s="1"/>
  <c r="G320" i="2"/>
  <c r="I320" i="2" s="1"/>
  <c r="J319" i="2"/>
  <c r="K319" i="2" s="1"/>
  <c r="G319" i="2"/>
  <c r="I319" i="2" s="1"/>
  <c r="J318" i="2"/>
  <c r="K318" i="2" s="1"/>
  <c r="G318" i="2"/>
  <c r="I318" i="2" s="1"/>
  <c r="J317" i="2"/>
  <c r="K317" i="2" s="1"/>
  <c r="I317" i="2"/>
  <c r="G317" i="2"/>
  <c r="J316" i="2"/>
  <c r="K316" i="2" s="1"/>
  <c r="G316" i="2"/>
  <c r="I316" i="2" s="1"/>
  <c r="J315" i="2"/>
  <c r="K315" i="2" s="1"/>
  <c r="I315" i="2"/>
  <c r="G315" i="2"/>
  <c r="J314" i="2"/>
  <c r="K314" i="2" s="1"/>
  <c r="G314" i="2"/>
  <c r="I314" i="2" s="1"/>
  <c r="J313" i="2"/>
  <c r="K313" i="2" s="1"/>
  <c r="G313" i="2"/>
  <c r="I313" i="2" s="1"/>
  <c r="J312" i="2"/>
  <c r="K312" i="2" s="1"/>
  <c r="G312" i="2"/>
  <c r="I312" i="2" s="1"/>
  <c r="K311" i="2"/>
  <c r="J311" i="2"/>
  <c r="G311" i="2"/>
  <c r="I311" i="2" s="1"/>
  <c r="J310" i="2"/>
  <c r="K310" i="2" s="1"/>
  <c r="G310" i="2"/>
  <c r="I310" i="2" s="1"/>
  <c r="K309" i="2"/>
  <c r="J309" i="2"/>
  <c r="G309" i="2"/>
  <c r="I309" i="2" s="1"/>
  <c r="J308" i="2"/>
  <c r="K308" i="2" s="1"/>
  <c r="G308" i="2"/>
  <c r="I308" i="2" s="1"/>
  <c r="J307" i="2"/>
  <c r="K307" i="2" s="1"/>
  <c r="G307" i="2"/>
  <c r="I307" i="2" s="1"/>
  <c r="J306" i="2"/>
  <c r="K306" i="2" s="1"/>
  <c r="G306" i="2"/>
  <c r="I306" i="2" s="1"/>
  <c r="J305" i="2"/>
  <c r="K305" i="2" s="1"/>
  <c r="G305" i="2"/>
  <c r="I305" i="2" s="1"/>
  <c r="J304" i="2"/>
  <c r="K304" i="2" s="1"/>
  <c r="G304" i="2"/>
  <c r="I304" i="2" s="1"/>
  <c r="J303" i="2"/>
  <c r="K303" i="2" s="1"/>
  <c r="G303" i="2"/>
  <c r="I303" i="2" s="1"/>
  <c r="J302" i="2"/>
  <c r="K302" i="2" s="1"/>
  <c r="G302" i="2"/>
  <c r="I302" i="2" s="1"/>
  <c r="J301" i="2"/>
  <c r="K301" i="2" s="1"/>
  <c r="I301" i="2"/>
  <c r="G301" i="2"/>
  <c r="J300" i="2"/>
  <c r="K300" i="2" s="1"/>
  <c r="G300" i="2"/>
  <c r="I300" i="2" s="1"/>
  <c r="J299" i="2"/>
  <c r="K299" i="2" s="1"/>
  <c r="I299" i="2"/>
  <c r="G299" i="2"/>
  <c r="J298" i="2"/>
  <c r="K298" i="2" s="1"/>
  <c r="G298" i="2"/>
  <c r="I298" i="2" s="1"/>
  <c r="J297" i="2"/>
  <c r="K297" i="2" s="1"/>
  <c r="G297" i="2"/>
  <c r="I297" i="2" s="1"/>
  <c r="J296" i="2"/>
  <c r="K296" i="2" s="1"/>
  <c r="G296" i="2"/>
  <c r="I296" i="2" s="1"/>
  <c r="K295" i="2"/>
  <c r="J295" i="2"/>
  <c r="G295" i="2"/>
  <c r="I295" i="2" s="1"/>
  <c r="J294" i="2"/>
  <c r="K294" i="2" s="1"/>
  <c r="G294" i="2"/>
  <c r="I294" i="2" s="1"/>
  <c r="K293" i="2"/>
  <c r="J293" i="2"/>
  <c r="G293" i="2"/>
  <c r="I293" i="2" s="1"/>
  <c r="J292" i="2"/>
  <c r="K292" i="2" s="1"/>
  <c r="G292" i="2"/>
  <c r="I292" i="2" s="1"/>
  <c r="J291" i="2"/>
  <c r="K291" i="2" s="1"/>
  <c r="G291" i="2"/>
  <c r="I291" i="2" s="1"/>
  <c r="J290" i="2"/>
  <c r="K290" i="2" s="1"/>
  <c r="G290" i="2"/>
  <c r="I290" i="2" s="1"/>
  <c r="J289" i="2"/>
  <c r="K289" i="2" s="1"/>
  <c r="G289" i="2"/>
  <c r="I289" i="2" s="1"/>
  <c r="J288" i="2"/>
  <c r="K288" i="2" s="1"/>
  <c r="G288" i="2"/>
  <c r="I288" i="2" s="1"/>
  <c r="J287" i="2"/>
  <c r="K287" i="2" s="1"/>
  <c r="G287" i="2"/>
  <c r="I287" i="2" s="1"/>
  <c r="J286" i="2"/>
  <c r="K286" i="2" s="1"/>
  <c r="G286" i="2"/>
  <c r="I286" i="2" s="1"/>
  <c r="J285" i="2"/>
  <c r="K285" i="2" s="1"/>
  <c r="I285" i="2"/>
  <c r="G285" i="2"/>
  <c r="J284" i="2"/>
  <c r="K284" i="2" s="1"/>
  <c r="G284" i="2"/>
  <c r="I284" i="2" s="1"/>
  <c r="J283" i="2"/>
  <c r="K283" i="2" s="1"/>
  <c r="I283" i="2"/>
  <c r="G283" i="2"/>
  <c r="J282" i="2"/>
  <c r="K282" i="2" s="1"/>
  <c r="G282" i="2"/>
  <c r="I282" i="2" s="1"/>
  <c r="J281" i="2"/>
  <c r="K281" i="2" s="1"/>
  <c r="G281" i="2"/>
  <c r="I281" i="2" s="1"/>
  <c r="J280" i="2"/>
  <c r="K280" i="2" s="1"/>
  <c r="G280" i="2"/>
  <c r="I280" i="2" s="1"/>
  <c r="K279" i="2"/>
  <c r="J279" i="2"/>
  <c r="G279" i="2"/>
  <c r="I279" i="2" s="1"/>
  <c r="J278" i="2"/>
  <c r="K278" i="2" s="1"/>
  <c r="G278" i="2"/>
  <c r="I278" i="2" s="1"/>
  <c r="K277" i="2"/>
  <c r="J277" i="2"/>
  <c r="G277" i="2"/>
  <c r="I277" i="2" s="1"/>
  <c r="J276" i="2"/>
  <c r="K276" i="2" s="1"/>
  <c r="G276" i="2"/>
  <c r="I276" i="2" s="1"/>
  <c r="J275" i="2"/>
  <c r="K275" i="2" s="1"/>
  <c r="G275" i="2"/>
  <c r="I275" i="2" s="1"/>
  <c r="J274" i="2"/>
  <c r="K274" i="2" s="1"/>
  <c r="G274" i="2"/>
  <c r="I274" i="2" s="1"/>
  <c r="K273" i="2"/>
  <c r="J273" i="2"/>
  <c r="G273" i="2"/>
  <c r="I273" i="2" s="1"/>
  <c r="J272" i="2"/>
  <c r="K272" i="2" s="1"/>
  <c r="G272" i="2"/>
  <c r="I272" i="2" s="1"/>
  <c r="K271" i="2"/>
  <c r="J271" i="2"/>
  <c r="I271" i="2"/>
  <c r="G271" i="2"/>
  <c r="J270" i="2"/>
  <c r="K270" i="2" s="1"/>
  <c r="G270" i="2"/>
  <c r="I270" i="2" s="1"/>
  <c r="K269" i="2"/>
  <c r="J269" i="2"/>
  <c r="I269" i="2"/>
  <c r="G269" i="2"/>
  <c r="J268" i="2"/>
  <c r="K268" i="2" s="1"/>
  <c r="G268" i="2"/>
  <c r="I268" i="2" s="1"/>
  <c r="J267" i="2"/>
  <c r="K267" i="2" s="1"/>
  <c r="I267" i="2"/>
  <c r="G267" i="2"/>
  <c r="J266" i="2"/>
  <c r="K266" i="2" s="1"/>
  <c r="G266" i="2"/>
  <c r="I266" i="2" s="1"/>
  <c r="J265" i="2"/>
  <c r="K265" i="2" s="1"/>
  <c r="G265" i="2"/>
  <c r="I265" i="2" s="1"/>
  <c r="J264" i="2"/>
  <c r="K264" i="2" s="1"/>
  <c r="G264" i="2"/>
  <c r="I264" i="2" s="1"/>
  <c r="K263" i="2"/>
  <c r="J263" i="2"/>
  <c r="G263" i="2"/>
  <c r="I263" i="2" s="1"/>
  <c r="J262" i="2"/>
  <c r="K262" i="2" s="1"/>
  <c r="G262" i="2"/>
  <c r="I262" i="2" s="1"/>
  <c r="K261" i="2"/>
  <c r="J261" i="2"/>
  <c r="G261" i="2"/>
  <c r="I261" i="2" s="1"/>
  <c r="J260" i="2"/>
  <c r="K260" i="2" s="1"/>
  <c r="G260" i="2"/>
  <c r="I260" i="2" s="1"/>
  <c r="J259" i="2"/>
  <c r="K259" i="2" s="1"/>
  <c r="G259" i="2"/>
  <c r="I259" i="2" s="1"/>
  <c r="J258" i="2"/>
  <c r="K258" i="2" s="1"/>
  <c r="G258" i="2"/>
  <c r="I258" i="2" s="1"/>
  <c r="J257" i="2"/>
  <c r="K257" i="2" s="1"/>
  <c r="G257" i="2"/>
  <c r="I257" i="2" s="1"/>
  <c r="J256" i="2"/>
  <c r="K256" i="2" s="1"/>
  <c r="G256" i="2"/>
  <c r="I256" i="2" s="1"/>
  <c r="J255" i="2"/>
  <c r="K255" i="2" s="1"/>
  <c r="G255" i="2"/>
  <c r="I255" i="2" s="1"/>
  <c r="J254" i="2"/>
  <c r="K254" i="2" s="1"/>
  <c r="G254" i="2"/>
  <c r="I254" i="2" s="1"/>
  <c r="K253" i="2"/>
  <c r="J253" i="2"/>
  <c r="I253" i="2"/>
  <c r="G253" i="2"/>
  <c r="J252" i="2"/>
  <c r="K252" i="2" s="1"/>
  <c r="G252" i="2"/>
  <c r="I252" i="2" s="1"/>
  <c r="J251" i="2"/>
  <c r="K251" i="2" s="1"/>
  <c r="I251" i="2"/>
  <c r="G251" i="2"/>
  <c r="J250" i="2"/>
  <c r="K250" i="2" s="1"/>
  <c r="G250" i="2"/>
  <c r="I250" i="2" s="1"/>
  <c r="J249" i="2"/>
  <c r="K249" i="2" s="1"/>
  <c r="G249" i="2"/>
  <c r="I249" i="2" s="1"/>
  <c r="J248" i="2"/>
  <c r="K248" i="2" s="1"/>
  <c r="G248" i="2"/>
  <c r="I248" i="2" s="1"/>
  <c r="K247" i="2"/>
  <c r="J247" i="2"/>
  <c r="G247" i="2"/>
  <c r="I247" i="2" s="1"/>
  <c r="J246" i="2"/>
  <c r="K246" i="2" s="1"/>
  <c r="G246" i="2"/>
  <c r="I246" i="2" s="1"/>
  <c r="J245" i="2"/>
  <c r="K245" i="2" s="1"/>
  <c r="G245" i="2"/>
  <c r="I245" i="2" s="1"/>
  <c r="J244" i="2"/>
  <c r="K244" i="2" s="1"/>
  <c r="G244" i="2"/>
  <c r="I244" i="2" s="1"/>
  <c r="J243" i="2"/>
  <c r="K243" i="2" s="1"/>
  <c r="G243" i="2"/>
  <c r="I243" i="2" s="1"/>
  <c r="J242" i="2"/>
  <c r="K242" i="2" s="1"/>
  <c r="G242" i="2"/>
  <c r="I242" i="2" s="1"/>
  <c r="K241" i="2"/>
  <c r="J241" i="2"/>
  <c r="G241" i="2"/>
  <c r="I241" i="2" s="1"/>
  <c r="J240" i="2"/>
  <c r="K240" i="2" s="1"/>
  <c r="G240" i="2"/>
  <c r="I240" i="2" s="1"/>
  <c r="K239" i="2"/>
  <c r="J239" i="2"/>
  <c r="G239" i="2"/>
  <c r="I239" i="2" s="1"/>
  <c r="J238" i="2"/>
  <c r="K238" i="2" s="1"/>
  <c r="G238" i="2"/>
  <c r="I238" i="2" s="1"/>
  <c r="J237" i="2"/>
  <c r="K237" i="2" s="1"/>
  <c r="G237" i="2"/>
  <c r="I237" i="2" s="1"/>
  <c r="J236" i="2"/>
  <c r="K236" i="2" s="1"/>
  <c r="G236" i="2"/>
  <c r="I236" i="2" s="1"/>
  <c r="J235" i="2"/>
  <c r="K235" i="2" s="1"/>
  <c r="I235" i="2"/>
  <c r="G235" i="2"/>
  <c r="J234" i="2"/>
  <c r="K234" i="2" s="1"/>
  <c r="G234" i="2"/>
  <c r="I234" i="2" s="1"/>
  <c r="J233" i="2"/>
  <c r="K233" i="2" s="1"/>
  <c r="G233" i="2"/>
  <c r="I233" i="2" s="1"/>
  <c r="J232" i="2"/>
  <c r="K232" i="2" s="1"/>
  <c r="G232" i="2"/>
  <c r="I232" i="2" s="1"/>
  <c r="K231" i="2"/>
  <c r="J231" i="2"/>
  <c r="G231" i="2"/>
  <c r="I231" i="2" s="1"/>
  <c r="J230" i="2"/>
  <c r="K230" i="2" s="1"/>
  <c r="G230" i="2"/>
  <c r="I230" i="2" s="1"/>
  <c r="K229" i="2"/>
  <c r="J229" i="2"/>
  <c r="I229" i="2"/>
  <c r="G229" i="2"/>
  <c r="J228" i="2"/>
  <c r="K228" i="2" s="1"/>
  <c r="G228" i="2"/>
  <c r="I228" i="2" s="1"/>
  <c r="J227" i="2"/>
  <c r="K227" i="2" s="1"/>
  <c r="G227" i="2"/>
  <c r="I227" i="2" s="1"/>
  <c r="J226" i="2"/>
  <c r="K226" i="2" s="1"/>
  <c r="G226" i="2"/>
  <c r="I226" i="2" s="1"/>
  <c r="J225" i="2"/>
  <c r="K225" i="2" s="1"/>
  <c r="G225" i="2"/>
  <c r="I225" i="2" s="1"/>
  <c r="J224" i="2"/>
  <c r="K224" i="2" s="1"/>
  <c r="G224" i="2"/>
  <c r="I224" i="2" s="1"/>
  <c r="J223" i="2"/>
  <c r="K223" i="2" s="1"/>
  <c r="G223" i="2"/>
  <c r="I223" i="2" s="1"/>
  <c r="J222" i="2"/>
  <c r="K222" i="2" s="1"/>
  <c r="G222" i="2"/>
  <c r="I222" i="2" s="1"/>
  <c r="J221" i="2"/>
  <c r="K221" i="2" s="1"/>
  <c r="G221" i="2"/>
  <c r="I221" i="2" s="1"/>
  <c r="J220" i="2"/>
  <c r="K220" i="2" s="1"/>
  <c r="G220" i="2"/>
  <c r="I220" i="2" s="1"/>
  <c r="J219" i="2"/>
  <c r="K219" i="2" s="1"/>
  <c r="I219" i="2"/>
  <c r="G219" i="2"/>
  <c r="J218" i="2"/>
  <c r="K218" i="2" s="1"/>
  <c r="G218" i="2"/>
  <c r="I218" i="2" s="1"/>
  <c r="J217" i="2"/>
  <c r="K217" i="2" s="1"/>
  <c r="G217" i="2"/>
  <c r="I217" i="2" s="1"/>
  <c r="J216" i="2"/>
  <c r="K216" i="2" s="1"/>
  <c r="G216" i="2"/>
  <c r="I216" i="2" s="1"/>
  <c r="K215" i="2"/>
  <c r="J215" i="2"/>
  <c r="G215" i="2"/>
  <c r="I215" i="2" s="1"/>
  <c r="J214" i="2"/>
  <c r="K214" i="2" s="1"/>
  <c r="G214" i="2"/>
  <c r="I214" i="2" s="1"/>
  <c r="K213" i="2"/>
  <c r="J213" i="2"/>
  <c r="I213" i="2"/>
  <c r="G213" i="2"/>
  <c r="J212" i="2"/>
  <c r="K212" i="2" s="1"/>
  <c r="G212" i="2"/>
  <c r="I212" i="2" s="1"/>
  <c r="J211" i="2"/>
  <c r="K211" i="2" s="1"/>
  <c r="G211" i="2"/>
  <c r="I211" i="2" s="1"/>
  <c r="J210" i="2"/>
  <c r="K210" i="2" s="1"/>
  <c r="G210" i="2"/>
  <c r="I210" i="2" s="1"/>
  <c r="K209" i="2"/>
  <c r="J209" i="2"/>
  <c r="G209" i="2"/>
  <c r="I209" i="2" s="1"/>
  <c r="J208" i="2"/>
  <c r="K208" i="2" s="1"/>
  <c r="G208" i="2"/>
  <c r="I208" i="2" s="1"/>
  <c r="K207" i="2"/>
  <c r="J207" i="2"/>
  <c r="G207" i="2"/>
  <c r="I207" i="2" s="1"/>
  <c r="J206" i="2"/>
  <c r="K206" i="2" s="1"/>
  <c r="G206" i="2"/>
  <c r="I206" i="2" s="1"/>
  <c r="K205" i="2"/>
  <c r="J205" i="2"/>
  <c r="G205" i="2"/>
  <c r="I205" i="2" s="1"/>
  <c r="J204" i="2"/>
  <c r="K204" i="2" s="1"/>
  <c r="G204" i="2"/>
  <c r="I204" i="2" s="1"/>
  <c r="K203" i="2"/>
  <c r="J203" i="2"/>
  <c r="I203" i="2"/>
  <c r="G203" i="2"/>
  <c r="J202" i="2"/>
  <c r="K202" i="2" s="1"/>
  <c r="G202" i="2"/>
  <c r="I202" i="2" s="1"/>
  <c r="J201" i="2"/>
  <c r="K201" i="2" s="1"/>
  <c r="I201" i="2"/>
  <c r="G201" i="2"/>
  <c r="J200" i="2"/>
  <c r="K200" i="2" s="1"/>
  <c r="G200" i="2"/>
  <c r="I200" i="2" s="1"/>
  <c r="J199" i="2"/>
  <c r="K199" i="2" s="1"/>
  <c r="G199" i="2"/>
  <c r="I199" i="2" s="1"/>
  <c r="J198" i="2"/>
  <c r="K198" i="2" s="1"/>
  <c r="G198" i="2"/>
  <c r="I198" i="2" s="1"/>
  <c r="K197" i="2"/>
  <c r="J197" i="2"/>
  <c r="I197" i="2"/>
  <c r="G197" i="2"/>
  <c r="J196" i="2"/>
  <c r="K196" i="2" s="1"/>
  <c r="G196" i="2"/>
  <c r="I196" i="2" s="1"/>
  <c r="J195" i="2"/>
  <c r="K195" i="2" s="1"/>
  <c r="I195" i="2"/>
  <c r="G195" i="2"/>
  <c r="J194" i="2"/>
  <c r="K194" i="2" s="1"/>
  <c r="G194" i="2"/>
  <c r="I194" i="2" s="1"/>
  <c r="J193" i="2"/>
  <c r="K193" i="2" s="1"/>
  <c r="I193" i="2"/>
  <c r="G193" i="2"/>
  <c r="J192" i="2"/>
  <c r="K192" i="2" s="1"/>
  <c r="G192" i="2"/>
  <c r="I192" i="2" s="1"/>
  <c r="J191" i="2"/>
  <c r="K191" i="2" s="1"/>
  <c r="G191" i="2"/>
  <c r="I191" i="2" s="1"/>
  <c r="J190" i="2"/>
  <c r="K190" i="2" s="1"/>
  <c r="G190" i="2"/>
  <c r="I190" i="2" s="1"/>
  <c r="J189" i="2"/>
  <c r="K189" i="2" s="1"/>
  <c r="I189" i="2"/>
  <c r="G189" i="2"/>
  <c r="J188" i="2"/>
  <c r="K188" i="2" s="1"/>
  <c r="G188" i="2"/>
  <c r="I188" i="2" s="1"/>
  <c r="K187" i="2"/>
  <c r="J187" i="2"/>
  <c r="G187" i="2"/>
  <c r="I187" i="2" s="1"/>
  <c r="J186" i="2"/>
  <c r="K186" i="2" s="1"/>
  <c r="G186" i="2"/>
  <c r="I186" i="2" s="1"/>
  <c r="J185" i="2"/>
  <c r="K185" i="2" s="1"/>
  <c r="G185" i="2"/>
  <c r="I185" i="2" s="1"/>
  <c r="J184" i="2"/>
  <c r="K184" i="2" s="1"/>
  <c r="G184" i="2"/>
  <c r="I184" i="2" s="1"/>
  <c r="K183" i="2"/>
  <c r="J183" i="2"/>
  <c r="G183" i="2"/>
  <c r="I183" i="2" s="1"/>
  <c r="J182" i="2"/>
  <c r="K182" i="2" s="1"/>
  <c r="G182" i="2"/>
  <c r="I182" i="2" s="1"/>
  <c r="J181" i="2"/>
  <c r="K181" i="2" s="1"/>
  <c r="G181" i="2"/>
  <c r="I181" i="2" s="1"/>
  <c r="J180" i="2"/>
  <c r="K180" i="2" s="1"/>
  <c r="G180" i="2"/>
  <c r="I180" i="2" s="1"/>
  <c r="K179" i="2"/>
  <c r="J179" i="2"/>
  <c r="I179" i="2"/>
  <c r="G179" i="2"/>
  <c r="J178" i="2"/>
  <c r="K178" i="2" s="1"/>
  <c r="G178" i="2"/>
  <c r="I178" i="2" s="1"/>
  <c r="J177" i="2"/>
  <c r="K177" i="2" s="1"/>
  <c r="G177" i="2"/>
  <c r="I177" i="2" s="1"/>
  <c r="J176" i="2"/>
  <c r="K176" i="2" s="1"/>
  <c r="G176" i="2"/>
  <c r="I176" i="2" s="1"/>
  <c r="K175" i="2"/>
  <c r="J175" i="2"/>
  <c r="G175" i="2"/>
  <c r="I175" i="2" s="1"/>
  <c r="J174" i="2"/>
  <c r="K174" i="2" s="1"/>
  <c r="G174" i="2"/>
  <c r="I174" i="2" s="1"/>
  <c r="K173" i="2"/>
  <c r="J173" i="2"/>
  <c r="G173" i="2"/>
  <c r="I173" i="2" s="1"/>
  <c r="J172" i="2"/>
  <c r="K172" i="2" s="1"/>
  <c r="G172" i="2"/>
  <c r="I172" i="2" s="1"/>
  <c r="K171" i="2"/>
  <c r="J171" i="2"/>
  <c r="I171" i="2"/>
  <c r="G171" i="2"/>
  <c r="J170" i="2"/>
  <c r="K170" i="2" s="1"/>
  <c r="G170" i="2"/>
  <c r="I170" i="2" s="1"/>
  <c r="J169" i="2"/>
  <c r="K169" i="2" s="1"/>
  <c r="I169" i="2"/>
  <c r="G169" i="2"/>
  <c r="J168" i="2"/>
  <c r="K168" i="2" s="1"/>
  <c r="G168" i="2"/>
  <c r="I168" i="2" s="1"/>
  <c r="J167" i="2"/>
  <c r="K167" i="2" s="1"/>
  <c r="G167" i="2"/>
  <c r="I167" i="2" s="1"/>
  <c r="J166" i="2"/>
  <c r="K166" i="2" s="1"/>
  <c r="G166" i="2"/>
  <c r="I166" i="2" s="1"/>
  <c r="K165" i="2"/>
  <c r="J165" i="2"/>
  <c r="I165" i="2"/>
  <c r="G165" i="2"/>
  <c r="J164" i="2"/>
  <c r="K164" i="2" s="1"/>
  <c r="G164" i="2"/>
  <c r="I164" i="2" s="1"/>
  <c r="J163" i="2"/>
  <c r="K163" i="2" s="1"/>
  <c r="I163" i="2"/>
  <c r="G163" i="2"/>
  <c r="J162" i="2"/>
  <c r="K162" i="2" s="1"/>
  <c r="G162" i="2"/>
  <c r="I162" i="2" s="1"/>
  <c r="J161" i="2"/>
  <c r="K161" i="2" s="1"/>
  <c r="I161" i="2"/>
  <c r="G161" i="2"/>
  <c r="J160" i="2"/>
  <c r="K160" i="2" s="1"/>
  <c r="G160" i="2"/>
  <c r="I160" i="2" s="1"/>
  <c r="J159" i="2"/>
  <c r="K159" i="2" s="1"/>
  <c r="G159" i="2"/>
  <c r="I159" i="2" s="1"/>
  <c r="J158" i="2"/>
  <c r="K158" i="2" s="1"/>
  <c r="G158" i="2"/>
  <c r="I158" i="2" s="1"/>
  <c r="J157" i="2"/>
  <c r="K157" i="2" s="1"/>
  <c r="I157" i="2"/>
  <c r="G157" i="2"/>
  <c r="J156" i="2"/>
  <c r="K156" i="2" s="1"/>
  <c r="G156" i="2"/>
  <c r="I156" i="2" s="1"/>
  <c r="K155" i="2"/>
  <c r="J155" i="2"/>
  <c r="G155" i="2"/>
  <c r="I155" i="2" s="1"/>
  <c r="J154" i="2"/>
  <c r="K154" i="2" s="1"/>
  <c r="G154" i="2"/>
  <c r="I154" i="2" s="1"/>
  <c r="J153" i="2"/>
  <c r="K153" i="2" s="1"/>
  <c r="G153" i="2"/>
  <c r="I153" i="2" s="1"/>
  <c r="J152" i="2"/>
  <c r="K152" i="2" s="1"/>
  <c r="G152" i="2"/>
  <c r="I152" i="2" s="1"/>
  <c r="K151" i="2"/>
  <c r="J151" i="2"/>
  <c r="G151" i="2"/>
  <c r="I151" i="2" s="1"/>
  <c r="J150" i="2"/>
  <c r="K150" i="2" s="1"/>
  <c r="G150" i="2"/>
  <c r="I150" i="2" s="1"/>
  <c r="J149" i="2"/>
  <c r="K149" i="2" s="1"/>
  <c r="G149" i="2"/>
  <c r="I149" i="2" s="1"/>
  <c r="J148" i="2"/>
  <c r="K148" i="2" s="1"/>
  <c r="G148" i="2"/>
  <c r="I148" i="2" s="1"/>
  <c r="K147" i="2"/>
  <c r="J147" i="2"/>
  <c r="I147" i="2"/>
  <c r="G147" i="2"/>
  <c r="J146" i="2"/>
  <c r="K146" i="2" s="1"/>
  <c r="G146" i="2"/>
  <c r="I146" i="2" s="1"/>
  <c r="J145" i="2"/>
  <c r="K145" i="2" s="1"/>
  <c r="G145" i="2"/>
  <c r="I145" i="2" s="1"/>
  <c r="J144" i="2"/>
  <c r="K144" i="2" s="1"/>
  <c r="G144" i="2"/>
  <c r="I144" i="2" s="1"/>
  <c r="K143" i="2"/>
  <c r="J143" i="2"/>
  <c r="G143" i="2"/>
  <c r="I143" i="2" s="1"/>
  <c r="J142" i="2"/>
  <c r="K142" i="2" s="1"/>
  <c r="G142" i="2"/>
  <c r="I142" i="2" s="1"/>
  <c r="K141" i="2"/>
  <c r="J141" i="2"/>
  <c r="G141" i="2"/>
  <c r="I141" i="2" s="1"/>
  <c r="J140" i="2"/>
  <c r="K140" i="2" s="1"/>
  <c r="G140" i="2"/>
  <c r="I140" i="2" s="1"/>
  <c r="K139" i="2"/>
  <c r="J139" i="2"/>
  <c r="I139" i="2"/>
  <c r="G139" i="2"/>
  <c r="J138" i="2"/>
  <c r="K138" i="2" s="1"/>
  <c r="G138" i="2"/>
  <c r="I138" i="2" s="1"/>
  <c r="J137" i="2"/>
  <c r="K137" i="2" s="1"/>
  <c r="I137" i="2"/>
  <c r="G137" i="2"/>
  <c r="J136" i="2"/>
  <c r="K136" i="2" s="1"/>
  <c r="G136" i="2"/>
  <c r="I136" i="2" s="1"/>
  <c r="J135" i="2"/>
  <c r="K135" i="2" s="1"/>
  <c r="G135" i="2"/>
  <c r="I135" i="2" s="1"/>
  <c r="J134" i="2"/>
  <c r="K134" i="2" s="1"/>
  <c r="G134" i="2"/>
  <c r="I134" i="2" s="1"/>
  <c r="K133" i="2"/>
  <c r="J133" i="2"/>
  <c r="I133" i="2"/>
  <c r="G133" i="2"/>
  <c r="J132" i="2"/>
  <c r="K132" i="2" s="1"/>
  <c r="G132" i="2"/>
  <c r="I132" i="2" s="1"/>
  <c r="J131" i="2"/>
  <c r="K131" i="2" s="1"/>
  <c r="I131" i="2"/>
  <c r="G131" i="2"/>
  <c r="J130" i="2"/>
  <c r="K130" i="2" s="1"/>
  <c r="G130" i="2"/>
  <c r="I130" i="2" s="1"/>
  <c r="J129" i="2"/>
  <c r="K129" i="2" s="1"/>
  <c r="I129" i="2"/>
  <c r="G129" i="2"/>
  <c r="J128" i="2"/>
  <c r="K128" i="2" s="1"/>
  <c r="G128" i="2"/>
  <c r="I128" i="2" s="1"/>
  <c r="J127" i="2"/>
  <c r="K127" i="2" s="1"/>
  <c r="G127" i="2"/>
  <c r="I127" i="2" s="1"/>
  <c r="J126" i="2"/>
  <c r="K126" i="2" s="1"/>
  <c r="G126" i="2"/>
  <c r="I126" i="2" s="1"/>
  <c r="J125" i="2"/>
  <c r="K125" i="2" s="1"/>
  <c r="I125" i="2"/>
  <c r="G125" i="2"/>
  <c r="J124" i="2"/>
  <c r="K124" i="2" s="1"/>
  <c r="G124" i="2"/>
  <c r="I124" i="2" s="1"/>
  <c r="K123" i="2"/>
  <c r="J123" i="2"/>
  <c r="G123" i="2"/>
  <c r="I123" i="2" s="1"/>
  <c r="J122" i="2"/>
  <c r="K122" i="2" s="1"/>
  <c r="G122" i="2"/>
  <c r="I122" i="2" s="1"/>
  <c r="J121" i="2"/>
  <c r="K121" i="2" s="1"/>
  <c r="G121" i="2"/>
  <c r="I121" i="2" s="1"/>
  <c r="J120" i="2"/>
  <c r="K120" i="2" s="1"/>
  <c r="G120" i="2"/>
  <c r="I120" i="2" s="1"/>
  <c r="K119" i="2"/>
  <c r="J119" i="2"/>
  <c r="G119" i="2"/>
  <c r="I119" i="2" s="1"/>
  <c r="J118" i="2"/>
  <c r="K118" i="2" s="1"/>
  <c r="G118" i="2"/>
  <c r="I118" i="2" s="1"/>
  <c r="J117" i="2"/>
  <c r="K117" i="2" s="1"/>
  <c r="G117" i="2"/>
  <c r="I117" i="2" s="1"/>
  <c r="J116" i="2"/>
  <c r="K116" i="2" s="1"/>
  <c r="G116" i="2"/>
  <c r="I116" i="2" s="1"/>
  <c r="K115" i="2"/>
  <c r="J115" i="2"/>
  <c r="I115" i="2"/>
  <c r="G115" i="2"/>
  <c r="J114" i="2"/>
  <c r="K114" i="2" s="1"/>
  <c r="G114" i="2"/>
  <c r="I114" i="2" s="1"/>
  <c r="J113" i="2"/>
  <c r="K113" i="2" s="1"/>
  <c r="G113" i="2"/>
  <c r="I113" i="2" s="1"/>
  <c r="J112" i="2"/>
  <c r="K112" i="2" s="1"/>
  <c r="G112" i="2"/>
  <c r="I112" i="2" s="1"/>
  <c r="K111" i="2"/>
  <c r="J111" i="2"/>
  <c r="G111" i="2"/>
  <c r="I111" i="2" s="1"/>
  <c r="J110" i="2"/>
  <c r="K110" i="2" s="1"/>
  <c r="G110" i="2"/>
  <c r="I110" i="2" s="1"/>
  <c r="K109" i="2"/>
  <c r="J109" i="2"/>
  <c r="G109" i="2"/>
  <c r="I109" i="2" s="1"/>
  <c r="J108" i="2"/>
  <c r="K108" i="2" s="1"/>
  <c r="G108" i="2"/>
  <c r="I108" i="2" s="1"/>
  <c r="K107" i="2"/>
  <c r="J107" i="2"/>
  <c r="I107" i="2"/>
  <c r="G107" i="2"/>
  <c r="J106" i="2"/>
  <c r="K106" i="2" s="1"/>
  <c r="G106" i="2"/>
  <c r="I106" i="2" s="1"/>
  <c r="J105" i="2"/>
  <c r="K105" i="2" s="1"/>
  <c r="I105" i="2"/>
  <c r="G105" i="2"/>
  <c r="J104" i="2"/>
  <c r="K104" i="2" s="1"/>
  <c r="G104" i="2"/>
  <c r="I104" i="2" s="1"/>
  <c r="J103" i="2"/>
  <c r="K103" i="2" s="1"/>
  <c r="G103" i="2"/>
  <c r="I103" i="2" s="1"/>
  <c r="J102" i="2"/>
  <c r="K102" i="2" s="1"/>
  <c r="G102" i="2"/>
  <c r="I102" i="2" s="1"/>
  <c r="K101" i="2"/>
  <c r="J101" i="2"/>
  <c r="I101" i="2"/>
  <c r="G101" i="2"/>
  <c r="J100" i="2"/>
  <c r="K100" i="2" s="1"/>
  <c r="G100" i="2"/>
  <c r="I100" i="2" s="1"/>
  <c r="J99" i="2"/>
  <c r="K99" i="2" s="1"/>
  <c r="I99" i="2"/>
  <c r="G99" i="2"/>
  <c r="J98" i="2"/>
  <c r="K98" i="2" s="1"/>
  <c r="G98" i="2"/>
  <c r="I98" i="2" s="1"/>
  <c r="J97" i="2"/>
  <c r="K97" i="2" s="1"/>
  <c r="I97" i="2"/>
  <c r="G97" i="2"/>
  <c r="J96" i="2"/>
  <c r="K96" i="2" s="1"/>
  <c r="G96" i="2"/>
  <c r="I96" i="2" s="1"/>
  <c r="J95" i="2"/>
  <c r="K95" i="2" s="1"/>
  <c r="I95" i="2"/>
  <c r="G95" i="2"/>
  <c r="J94" i="2"/>
  <c r="K94" i="2" s="1"/>
  <c r="G94" i="2"/>
  <c r="I94" i="2" s="1"/>
  <c r="K93" i="2"/>
  <c r="J93" i="2"/>
  <c r="G93" i="2"/>
  <c r="I93" i="2" s="1"/>
  <c r="J92" i="2"/>
  <c r="K92" i="2" s="1"/>
  <c r="G92" i="2"/>
  <c r="I92" i="2" s="1"/>
  <c r="K91" i="2"/>
  <c r="J91" i="2"/>
  <c r="I91" i="2"/>
  <c r="G91" i="2"/>
  <c r="J90" i="2"/>
  <c r="K90" i="2" s="1"/>
  <c r="G90" i="2"/>
  <c r="I90" i="2" s="1"/>
  <c r="J89" i="2"/>
  <c r="K89" i="2" s="1"/>
  <c r="I89" i="2"/>
  <c r="G89" i="2"/>
  <c r="J88" i="2"/>
  <c r="K88" i="2" s="1"/>
  <c r="G88" i="2"/>
  <c r="I88" i="2" s="1"/>
  <c r="J87" i="2"/>
  <c r="K87" i="2" s="1"/>
  <c r="G87" i="2"/>
  <c r="I87" i="2" s="1"/>
  <c r="J86" i="2"/>
  <c r="K86" i="2" s="1"/>
  <c r="G86" i="2"/>
  <c r="I86" i="2" s="1"/>
  <c r="K85" i="2"/>
  <c r="J85" i="2"/>
  <c r="G85" i="2"/>
  <c r="I85" i="2" s="1"/>
  <c r="J84" i="2"/>
  <c r="K84" i="2" s="1"/>
  <c r="G84" i="2"/>
  <c r="I84" i="2" s="1"/>
  <c r="K83" i="2"/>
  <c r="J83" i="2"/>
  <c r="I83" i="2"/>
  <c r="G83" i="2"/>
  <c r="J82" i="2"/>
  <c r="K82" i="2" s="1"/>
  <c r="G82" i="2"/>
  <c r="I82" i="2" s="1"/>
  <c r="J81" i="2"/>
  <c r="K81" i="2" s="1"/>
  <c r="I81" i="2"/>
  <c r="G81" i="2"/>
  <c r="J80" i="2"/>
  <c r="K80" i="2" s="1"/>
  <c r="G80" i="2"/>
  <c r="I80" i="2" s="1"/>
  <c r="J79" i="2"/>
  <c r="K79" i="2" s="1"/>
  <c r="G79" i="2"/>
  <c r="I79" i="2" s="1"/>
  <c r="J78" i="2"/>
  <c r="K78" i="2" s="1"/>
  <c r="G78" i="2"/>
  <c r="I78" i="2" s="1"/>
  <c r="K77" i="2"/>
  <c r="J77" i="2"/>
  <c r="G77" i="2"/>
  <c r="I77" i="2" s="1"/>
  <c r="J76" i="2"/>
  <c r="K76" i="2" s="1"/>
  <c r="G76" i="2"/>
  <c r="I76" i="2" s="1"/>
  <c r="K75" i="2"/>
  <c r="J75" i="2"/>
  <c r="I75" i="2"/>
  <c r="G75" i="2"/>
  <c r="J74" i="2"/>
  <c r="K74" i="2" s="1"/>
  <c r="G74" i="2"/>
  <c r="I74" i="2" s="1"/>
  <c r="J73" i="2"/>
  <c r="K73" i="2" s="1"/>
  <c r="I73" i="2"/>
  <c r="G73" i="2"/>
  <c r="J72" i="2"/>
  <c r="K72" i="2" s="1"/>
  <c r="G72" i="2"/>
  <c r="I72" i="2" s="1"/>
  <c r="J71" i="2"/>
  <c r="K71" i="2" s="1"/>
  <c r="G71" i="2"/>
  <c r="I71" i="2" s="1"/>
  <c r="J70" i="2"/>
  <c r="K70" i="2" s="1"/>
  <c r="G70" i="2"/>
  <c r="I70" i="2" s="1"/>
  <c r="K69" i="2"/>
  <c r="J69" i="2"/>
  <c r="G69" i="2"/>
  <c r="I69" i="2" s="1"/>
  <c r="J68" i="2"/>
  <c r="K68" i="2" s="1"/>
  <c r="G68" i="2"/>
  <c r="I68" i="2" s="1"/>
  <c r="K67" i="2"/>
  <c r="J67" i="2"/>
  <c r="I67" i="2"/>
  <c r="G67" i="2"/>
  <c r="J66" i="2"/>
  <c r="K66" i="2" s="1"/>
  <c r="G66" i="2"/>
  <c r="I66" i="2" s="1"/>
  <c r="J65" i="2"/>
  <c r="K65" i="2" s="1"/>
  <c r="I65" i="2"/>
  <c r="G65" i="2"/>
  <c r="J64" i="2"/>
  <c r="K64" i="2" s="1"/>
  <c r="G64" i="2"/>
  <c r="I64" i="2" s="1"/>
  <c r="J63" i="2"/>
  <c r="K63" i="2" s="1"/>
  <c r="G63" i="2"/>
  <c r="I63" i="2" s="1"/>
  <c r="J62" i="2"/>
  <c r="K62" i="2" s="1"/>
  <c r="G62" i="2"/>
  <c r="I62" i="2" s="1"/>
  <c r="K61" i="2"/>
  <c r="J61" i="2"/>
  <c r="G61" i="2"/>
  <c r="I61" i="2" s="1"/>
  <c r="J60" i="2"/>
  <c r="K60" i="2" s="1"/>
  <c r="G60" i="2"/>
  <c r="I60" i="2" s="1"/>
  <c r="K59" i="2"/>
  <c r="J59" i="2"/>
  <c r="I59" i="2"/>
  <c r="G59" i="2"/>
  <c r="J58" i="2"/>
  <c r="K58" i="2" s="1"/>
  <c r="G58" i="2"/>
  <c r="I58" i="2" s="1"/>
  <c r="J57" i="2"/>
  <c r="K57" i="2" s="1"/>
  <c r="I57" i="2"/>
  <c r="G57" i="2"/>
  <c r="J56" i="2"/>
  <c r="K56" i="2" s="1"/>
  <c r="G56" i="2"/>
  <c r="I56" i="2" s="1"/>
  <c r="J55" i="2"/>
  <c r="K55" i="2" s="1"/>
  <c r="G55" i="2"/>
  <c r="I55" i="2" s="1"/>
  <c r="J54" i="2"/>
  <c r="K54" i="2" s="1"/>
  <c r="G54" i="2"/>
  <c r="I54" i="2" s="1"/>
  <c r="K53" i="2"/>
  <c r="J53" i="2"/>
  <c r="G53" i="2"/>
  <c r="I53" i="2" s="1"/>
  <c r="J52" i="2"/>
  <c r="K52" i="2" s="1"/>
  <c r="G52" i="2"/>
  <c r="I52" i="2" s="1"/>
  <c r="K51" i="2"/>
  <c r="J51" i="2"/>
  <c r="I51" i="2"/>
  <c r="G51" i="2"/>
  <c r="J50" i="2"/>
  <c r="K50" i="2" s="1"/>
  <c r="G50" i="2"/>
  <c r="I50" i="2" s="1"/>
  <c r="J49" i="2"/>
  <c r="K49" i="2" s="1"/>
  <c r="I49" i="2"/>
  <c r="G49" i="2"/>
  <c r="J48" i="2"/>
  <c r="K48" i="2" s="1"/>
  <c r="G48" i="2"/>
  <c r="I48" i="2" s="1"/>
  <c r="J47" i="2"/>
  <c r="K47" i="2" s="1"/>
  <c r="G47" i="2"/>
  <c r="I47" i="2" s="1"/>
  <c r="J46" i="2"/>
  <c r="K46" i="2" s="1"/>
  <c r="G46" i="2"/>
  <c r="I46" i="2" s="1"/>
  <c r="K45" i="2"/>
  <c r="J45" i="2"/>
  <c r="G45" i="2"/>
  <c r="I45" i="2" s="1"/>
  <c r="J44" i="2"/>
  <c r="K44" i="2" s="1"/>
  <c r="G44" i="2"/>
  <c r="I44" i="2" s="1"/>
  <c r="K43" i="2"/>
  <c r="J43" i="2"/>
  <c r="I43" i="2"/>
  <c r="G43" i="2"/>
  <c r="J42" i="2"/>
  <c r="K42" i="2" s="1"/>
  <c r="G42" i="2"/>
  <c r="I42" i="2" s="1"/>
  <c r="J41" i="2"/>
  <c r="K41" i="2" s="1"/>
  <c r="I41" i="2"/>
  <c r="G41" i="2"/>
  <c r="J40" i="2"/>
  <c r="K40" i="2" s="1"/>
  <c r="G40" i="2"/>
  <c r="I40" i="2" s="1"/>
  <c r="J39" i="2"/>
  <c r="K39" i="2" s="1"/>
  <c r="G39" i="2"/>
  <c r="I39" i="2" s="1"/>
  <c r="J38" i="2"/>
  <c r="K38" i="2" s="1"/>
  <c r="G38" i="2"/>
  <c r="I38" i="2" s="1"/>
  <c r="K37" i="2"/>
  <c r="J37" i="2"/>
  <c r="G37" i="2"/>
  <c r="I37" i="2" s="1"/>
  <c r="J36" i="2"/>
  <c r="K36" i="2" s="1"/>
  <c r="G36" i="2"/>
  <c r="I36" i="2" s="1"/>
  <c r="K35" i="2"/>
  <c r="J35" i="2"/>
  <c r="I35" i="2"/>
  <c r="G35" i="2"/>
  <c r="J34" i="2"/>
  <c r="K34" i="2" s="1"/>
  <c r="G34" i="2"/>
  <c r="I34" i="2" s="1"/>
  <c r="J33" i="2"/>
  <c r="K33" i="2" s="1"/>
  <c r="I33" i="2"/>
  <c r="G33" i="2"/>
  <c r="J32" i="2"/>
  <c r="K32" i="2" s="1"/>
  <c r="G32" i="2"/>
  <c r="I32" i="2" s="1"/>
  <c r="J31" i="2"/>
  <c r="K31" i="2" s="1"/>
  <c r="G31" i="2"/>
  <c r="I31" i="2" s="1"/>
  <c r="J30" i="2"/>
  <c r="K30" i="2" s="1"/>
  <c r="G30" i="2"/>
  <c r="I30" i="2" s="1"/>
  <c r="K29" i="2"/>
  <c r="J29" i="2"/>
  <c r="G29" i="2"/>
  <c r="I29" i="2" s="1"/>
  <c r="J28" i="2"/>
  <c r="K28" i="2" s="1"/>
  <c r="G28" i="2"/>
  <c r="I28" i="2" s="1"/>
  <c r="K27" i="2"/>
  <c r="J27" i="2"/>
  <c r="I27" i="2"/>
  <c r="G27" i="2"/>
  <c r="J26" i="2"/>
  <c r="K26" i="2" s="1"/>
  <c r="G26" i="2"/>
  <c r="I26" i="2" s="1"/>
  <c r="J25" i="2"/>
  <c r="K25" i="2" s="1"/>
  <c r="I25" i="2"/>
  <c r="G25" i="2"/>
  <c r="J24" i="2"/>
  <c r="K24" i="2" s="1"/>
  <c r="G24" i="2"/>
  <c r="I24" i="2" s="1"/>
  <c r="J23" i="2"/>
  <c r="K23" i="2" s="1"/>
  <c r="G23" i="2"/>
  <c r="I23" i="2" s="1"/>
  <c r="J22" i="2"/>
  <c r="K22" i="2" s="1"/>
  <c r="G22" i="2"/>
  <c r="I22" i="2" s="1"/>
  <c r="K21" i="2"/>
  <c r="J21" i="2"/>
  <c r="G21" i="2"/>
  <c r="I21" i="2" s="1"/>
  <c r="J20" i="2"/>
  <c r="K20" i="2" s="1"/>
  <c r="G20" i="2"/>
  <c r="I20" i="2" s="1"/>
  <c r="K19" i="2"/>
  <c r="J19" i="2"/>
  <c r="I19" i="2"/>
  <c r="G19" i="2"/>
  <c r="J18" i="2"/>
  <c r="K18" i="2" s="1"/>
  <c r="G18" i="2"/>
  <c r="I18" i="2" s="1"/>
  <c r="J17" i="2"/>
  <c r="K17" i="2" s="1"/>
  <c r="I17" i="2"/>
  <c r="G17" i="2"/>
  <c r="J16" i="2"/>
  <c r="K16" i="2" s="1"/>
  <c r="G16" i="2"/>
  <c r="I16" i="2" s="1"/>
  <c r="J15" i="2"/>
  <c r="K15" i="2" s="1"/>
  <c r="G15" i="2"/>
  <c r="I15" i="2" s="1"/>
  <c r="J14" i="2"/>
  <c r="K14" i="2" s="1"/>
  <c r="G14" i="2"/>
  <c r="I14" i="2" s="1"/>
  <c r="K13" i="2"/>
  <c r="J13" i="2"/>
  <c r="G13" i="2"/>
  <c r="I13" i="2" s="1"/>
  <c r="J12" i="2"/>
  <c r="K12" i="2" s="1"/>
  <c r="G12" i="2"/>
  <c r="I12" i="2" s="1"/>
  <c r="K11" i="2"/>
  <c r="J11" i="2"/>
  <c r="I11" i="2"/>
  <c r="G11" i="2"/>
  <c r="J10" i="2"/>
  <c r="K10" i="2" s="1"/>
  <c r="G10" i="2"/>
  <c r="I10" i="2" s="1"/>
  <c r="J9" i="2"/>
  <c r="K9" i="2" s="1"/>
  <c r="I9" i="2"/>
  <c r="G9" i="2"/>
  <c r="J8" i="2"/>
  <c r="K8" i="2" s="1"/>
  <c r="G8" i="2"/>
  <c r="I8" i="2" s="1"/>
  <c r="J7" i="2"/>
  <c r="K7" i="2" s="1"/>
  <c r="G7" i="2"/>
  <c r="I7" i="2" s="1"/>
  <c r="J6" i="2"/>
  <c r="K6" i="2" s="1"/>
  <c r="G6" i="2"/>
  <c r="I6" i="2" s="1"/>
  <c r="K5" i="2"/>
  <c r="J5" i="2"/>
  <c r="G5" i="2"/>
  <c r="I5" i="2" s="1"/>
  <c r="A5" i="2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A240" i="2" s="1"/>
  <c r="A241" i="2" s="1"/>
  <c r="A242" i="2" s="1"/>
  <c r="A243" i="2" s="1"/>
  <c r="A244" i="2" s="1"/>
  <c r="A245" i="2" s="1"/>
  <c r="A246" i="2" s="1"/>
  <c r="A247" i="2" s="1"/>
  <c r="A248" i="2" s="1"/>
  <c r="A249" i="2" s="1"/>
  <c r="A250" i="2" s="1"/>
  <c r="A251" i="2" s="1"/>
  <c r="A252" i="2" s="1"/>
  <c r="A253" i="2" s="1"/>
  <c r="A254" i="2" s="1"/>
  <c r="A255" i="2" s="1"/>
  <c r="A256" i="2" s="1"/>
  <c r="A257" i="2" s="1"/>
  <c r="A258" i="2" s="1"/>
  <c r="A259" i="2" s="1"/>
  <c r="A260" i="2" s="1"/>
  <c r="A261" i="2" s="1"/>
  <c r="A262" i="2" s="1"/>
  <c r="A263" i="2" s="1"/>
  <c r="A264" i="2" s="1"/>
  <c r="A265" i="2" s="1"/>
  <c r="A266" i="2" s="1"/>
  <c r="A267" i="2" s="1"/>
  <c r="A268" i="2" s="1"/>
  <c r="A269" i="2" s="1"/>
  <c r="A270" i="2" s="1"/>
  <c r="A271" i="2" s="1"/>
  <c r="A272" i="2" s="1"/>
  <c r="A273" i="2" s="1"/>
  <c r="A274" i="2" s="1"/>
  <c r="A275" i="2" s="1"/>
  <c r="A276" i="2" s="1"/>
  <c r="A277" i="2" s="1"/>
  <c r="A278" i="2" s="1"/>
  <c r="A279" i="2" s="1"/>
  <c r="A280" i="2" s="1"/>
  <c r="A281" i="2" s="1"/>
  <c r="A282" i="2" s="1"/>
  <c r="A283" i="2" s="1"/>
  <c r="A284" i="2" s="1"/>
  <c r="A285" i="2" s="1"/>
  <c r="A286" i="2" s="1"/>
  <c r="A287" i="2" s="1"/>
  <c r="A288" i="2" s="1"/>
  <c r="A289" i="2" s="1"/>
  <c r="A290" i="2" s="1"/>
  <c r="A291" i="2" s="1"/>
  <c r="A292" i="2" s="1"/>
  <c r="A293" i="2" s="1"/>
  <c r="A294" i="2" s="1"/>
  <c r="A295" i="2" s="1"/>
  <c r="A296" i="2" s="1"/>
  <c r="A297" i="2" s="1"/>
  <c r="A298" i="2" s="1"/>
  <c r="A299" i="2" s="1"/>
  <c r="A300" i="2" s="1"/>
  <c r="A301" i="2" s="1"/>
  <c r="A302" i="2" s="1"/>
  <c r="A303" i="2" s="1"/>
  <c r="A304" i="2" s="1"/>
  <c r="A305" i="2" s="1"/>
  <c r="A306" i="2" s="1"/>
  <c r="A307" i="2" s="1"/>
  <c r="A308" i="2" s="1"/>
  <c r="A309" i="2" s="1"/>
  <c r="A310" i="2" s="1"/>
  <c r="A311" i="2" s="1"/>
  <c r="A312" i="2" s="1"/>
  <c r="A313" i="2" s="1"/>
  <c r="A314" i="2" s="1"/>
  <c r="A315" i="2" s="1"/>
  <c r="A316" i="2" s="1"/>
  <c r="A317" i="2" s="1"/>
  <c r="A318" i="2" s="1"/>
  <c r="A319" i="2" s="1"/>
  <c r="A320" i="2" s="1"/>
  <c r="A321" i="2" s="1"/>
  <c r="A322" i="2" s="1"/>
  <c r="A323" i="2" s="1"/>
  <c r="A324" i="2" s="1"/>
  <c r="A325" i="2" s="1"/>
  <c r="A326" i="2" s="1"/>
  <c r="A327" i="2" s="1"/>
  <c r="A328" i="2" s="1"/>
  <c r="A329" i="2" s="1"/>
  <c r="A330" i="2" s="1"/>
  <c r="A331" i="2" s="1"/>
  <c r="A332" i="2" s="1"/>
  <c r="A333" i="2" s="1"/>
  <c r="A334" i="2" s="1"/>
  <c r="A335" i="2" s="1"/>
  <c r="A336" i="2" s="1"/>
  <c r="A337" i="2" s="1"/>
  <c r="A338" i="2" s="1"/>
  <c r="A339" i="2" s="1"/>
  <c r="A340" i="2" s="1"/>
  <c r="A341" i="2" s="1"/>
  <c r="A342" i="2" s="1"/>
  <c r="A343" i="2" s="1"/>
  <c r="A344" i="2" s="1"/>
  <c r="A345" i="2" s="1"/>
  <c r="A346" i="2" s="1"/>
  <c r="A347" i="2" s="1"/>
  <c r="A348" i="2" s="1"/>
  <c r="A349" i="2" s="1"/>
  <c r="A350" i="2" s="1"/>
  <c r="A351" i="2" s="1"/>
  <c r="A352" i="2" s="1"/>
  <c r="A353" i="2" s="1"/>
  <c r="A354" i="2" s="1"/>
  <c r="A355" i="2" s="1"/>
  <c r="A356" i="2" s="1"/>
  <c r="A357" i="2" s="1"/>
  <c r="A358" i="2" s="1"/>
  <c r="A359" i="2" s="1"/>
  <c r="A360" i="2" s="1"/>
  <c r="A361" i="2" s="1"/>
  <c r="A362" i="2" s="1"/>
  <c r="A363" i="2" s="1"/>
  <c r="A364" i="2" s="1"/>
  <c r="A365" i="2" s="1"/>
  <c r="A366" i="2" s="1"/>
  <c r="A367" i="2" s="1"/>
  <c r="A368" i="2" s="1"/>
  <c r="A369" i="2" s="1"/>
  <c r="A370" i="2" s="1"/>
  <c r="A371" i="2" s="1"/>
  <c r="A372" i="2" s="1"/>
  <c r="A373" i="2" s="1"/>
  <c r="A374" i="2" s="1"/>
  <c r="A375" i="2" s="1"/>
  <c r="A376" i="2" s="1"/>
  <c r="A377" i="2" s="1"/>
  <c r="A378" i="2" s="1"/>
  <c r="A379" i="2" s="1"/>
  <c r="A380" i="2" s="1"/>
  <c r="A381" i="2" s="1"/>
  <c r="A382" i="2" s="1"/>
  <c r="A383" i="2" s="1"/>
  <c r="A384" i="2" s="1"/>
  <c r="A385" i="2" s="1"/>
  <c r="A386" i="2" s="1"/>
  <c r="A387" i="2" s="1"/>
  <c r="A388" i="2" s="1"/>
  <c r="A389" i="2" s="1"/>
  <c r="A390" i="2" s="1"/>
  <c r="A391" i="2" s="1"/>
  <c r="A392" i="2" s="1"/>
  <c r="A393" i="2" s="1"/>
  <c r="A394" i="2" s="1"/>
  <c r="A395" i="2" s="1"/>
  <c r="A396" i="2" s="1"/>
  <c r="A397" i="2" s="1"/>
  <c r="A398" i="2" s="1"/>
  <c r="A399" i="2" s="1"/>
  <c r="A400" i="2" s="1"/>
  <c r="A401" i="2" s="1"/>
  <c r="A402" i="2" s="1"/>
  <c r="A403" i="2" s="1"/>
  <c r="A404" i="2" s="1"/>
  <c r="A405" i="2" s="1"/>
  <c r="A406" i="2" s="1"/>
  <c r="A407" i="2" s="1"/>
  <c r="A408" i="2" s="1"/>
  <c r="A409" i="2" s="1"/>
  <c r="A410" i="2" s="1"/>
  <c r="A411" i="2" s="1"/>
  <c r="A412" i="2" s="1"/>
  <c r="A413" i="2" s="1"/>
  <c r="A414" i="2" s="1"/>
  <c r="A415" i="2" s="1"/>
  <c r="A416" i="2" s="1"/>
  <c r="A417" i="2" s="1"/>
  <c r="A418" i="2" s="1"/>
  <c r="A419" i="2" s="1"/>
  <c r="A420" i="2" s="1"/>
  <c r="A421" i="2" s="1"/>
  <c r="A422" i="2" s="1"/>
  <c r="A423" i="2" s="1"/>
  <c r="A424" i="2" s="1"/>
  <c r="A425" i="2" s="1"/>
  <c r="A426" i="2" s="1"/>
  <c r="A427" i="2" s="1"/>
  <c r="A428" i="2" s="1"/>
  <c r="A429" i="2" s="1"/>
  <c r="A430" i="2" s="1"/>
  <c r="A431" i="2" s="1"/>
  <c r="A432" i="2" s="1"/>
  <c r="A433" i="2" s="1"/>
  <c r="A434" i="2" s="1"/>
  <c r="A435" i="2" s="1"/>
  <c r="A436" i="2" s="1"/>
  <c r="A437" i="2" s="1"/>
  <c r="A438" i="2" s="1"/>
  <c r="A439" i="2" s="1"/>
  <c r="A440" i="2" s="1"/>
  <c r="A441" i="2" s="1"/>
  <c r="A442" i="2" s="1"/>
  <c r="A443" i="2" s="1"/>
  <c r="A444" i="2" s="1"/>
  <c r="A445" i="2" s="1"/>
  <c r="A446" i="2" s="1"/>
  <c r="A447" i="2" s="1"/>
  <c r="A448" i="2" s="1"/>
  <c r="A449" i="2" s="1"/>
  <c r="A450" i="2" s="1"/>
  <c r="A451" i="2" s="1"/>
  <c r="A452" i="2" s="1"/>
  <c r="A453" i="2" s="1"/>
  <c r="A454" i="2" s="1"/>
  <c r="A455" i="2" s="1"/>
  <c r="A456" i="2" s="1"/>
  <c r="A457" i="2" s="1"/>
  <c r="A458" i="2" s="1"/>
  <c r="A459" i="2" s="1"/>
  <c r="A460" i="2" s="1"/>
  <c r="A461" i="2" s="1"/>
  <c r="A462" i="2" s="1"/>
  <c r="A463" i="2" s="1"/>
  <c r="A464" i="2" s="1"/>
  <c r="A465" i="2" s="1"/>
  <c r="A466" i="2" s="1"/>
  <c r="A467" i="2" s="1"/>
  <c r="A468" i="2" s="1"/>
  <c r="A469" i="2" s="1"/>
  <c r="A470" i="2" s="1"/>
  <c r="A471" i="2" s="1"/>
  <c r="A472" i="2" s="1"/>
  <c r="A473" i="2" s="1"/>
  <c r="A474" i="2" s="1"/>
  <c r="A475" i="2" s="1"/>
  <c r="A476" i="2" s="1"/>
  <c r="A477" i="2" s="1"/>
  <c r="A478" i="2" s="1"/>
  <c r="A479" i="2" s="1"/>
  <c r="A480" i="2" s="1"/>
  <c r="A481" i="2" s="1"/>
  <c r="A482" i="2" s="1"/>
  <c r="A483" i="2" s="1"/>
  <c r="A484" i="2" s="1"/>
  <c r="A485" i="2" s="1"/>
  <c r="A486" i="2" s="1"/>
  <c r="A487" i="2" s="1"/>
  <c r="A488" i="2" s="1"/>
  <c r="A489" i="2" s="1"/>
  <c r="A490" i="2" s="1"/>
  <c r="A491" i="2" s="1"/>
  <c r="A492" i="2" s="1"/>
  <c r="A493" i="2" s="1"/>
  <c r="A494" i="2" s="1"/>
  <c r="A495" i="2" s="1"/>
  <c r="A496" i="2" s="1"/>
  <c r="A497" i="2" s="1"/>
  <c r="A498" i="2" s="1"/>
  <c r="A499" i="2" s="1"/>
  <c r="A500" i="2" s="1"/>
  <c r="A501" i="2" s="1"/>
  <c r="A502" i="2" s="1"/>
  <c r="A503" i="2" s="1"/>
  <c r="A504" i="2" s="1"/>
  <c r="A505" i="2" s="1"/>
  <c r="A506" i="2" s="1"/>
  <c r="A507" i="2" s="1"/>
  <c r="A508" i="2" s="1"/>
  <c r="A509" i="2" s="1"/>
  <c r="A510" i="2" s="1"/>
  <c r="A511" i="2" s="1"/>
  <c r="A512" i="2" s="1"/>
  <c r="A513" i="2" s="1"/>
  <c r="A514" i="2" s="1"/>
  <c r="A515" i="2" s="1"/>
  <c r="A516" i="2" s="1"/>
  <c r="A517" i="2" s="1"/>
  <c r="A518" i="2" s="1"/>
  <c r="A519" i="2" s="1"/>
  <c r="A520" i="2" s="1"/>
  <c r="A521" i="2" s="1"/>
  <c r="A522" i="2" s="1"/>
  <c r="A523" i="2" s="1"/>
  <c r="A524" i="2" s="1"/>
  <c r="A525" i="2" s="1"/>
  <c r="A526" i="2" s="1"/>
  <c r="A527" i="2" s="1"/>
  <c r="A528" i="2" s="1"/>
  <c r="A529" i="2" s="1"/>
  <c r="A530" i="2" s="1"/>
  <c r="A531" i="2" s="1"/>
  <c r="A532" i="2" s="1"/>
  <c r="A533" i="2" s="1"/>
  <c r="A534" i="2" s="1"/>
  <c r="A535" i="2" s="1"/>
  <c r="A536" i="2" s="1"/>
  <c r="A537" i="2" s="1"/>
  <c r="A538" i="2" s="1"/>
  <c r="A539" i="2" s="1"/>
  <c r="A540" i="2" s="1"/>
  <c r="A541" i="2" s="1"/>
  <c r="A542" i="2" s="1"/>
  <c r="A543" i="2" s="1"/>
  <c r="A544" i="2" s="1"/>
  <c r="A545" i="2" s="1"/>
  <c r="A546" i="2" s="1"/>
  <c r="A547" i="2" s="1"/>
  <c r="A548" i="2" s="1"/>
  <c r="A549" i="2" s="1"/>
  <c r="A550" i="2" s="1"/>
  <c r="A551" i="2" s="1"/>
  <c r="A552" i="2" s="1"/>
  <c r="A553" i="2" s="1"/>
  <c r="A554" i="2" s="1"/>
  <c r="A555" i="2" s="1"/>
  <c r="A556" i="2" s="1"/>
  <c r="A557" i="2" s="1"/>
  <c r="A558" i="2" s="1"/>
  <c r="A559" i="2" s="1"/>
  <c r="A560" i="2" s="1"/>
  <c r="A561" i="2" s="1"/>
  <c r="A562" i="2" s="1"/>
  <c r="A563" i="2" s="1"/>
  <c r="A564" i="2" s="1"/>
  <c r="A565" i="2" s="1"/>
  <c r="A566" i="2" s="1"/>
  <c r="A567" i="2" s="1"/>
  <c r="A568" i="2" s="1"/>
  <c r="A569" i="2" s="1"/>
  <c r="A570" i="2" s="1"/>
  <c r="A571" i="2" s="1"/>
  <c r="A572" i="2" s="1"/>
  <c r="A573" i="2" s="1"/>
  <c r="A574" i="2" s="1"/>
  <c r="A575" i="2" s="1"/>
  <c r="A576" i="2" s="1"/>
  <c r="A577" i="2" s="1"/>
  <c r="A578" i="2" s="1"/>
  <c r="A579" i="2" s="1"/>
  <c r="A580" i="2" s="1"/>
  <c r="A581" i="2" s="1"/>
  <c r="A582" i="2" s="1"/>
  <c r="A583" i="2" s="1"/>
  <c r="A584" i="2" s="1"/>
  <c r="A585" i="2" s="1"/>
  <c r="A586" i="2" s="1"/>
  <c r="A587" i="2" s="1"/>
  <c r="A588" i="2" s="1"/>
  <c r="A589" i="2" s="1"/>
  <c r="A590" i="2" s="1"/>
  <c r="A591" i="2" s="1"/>
  <c r="A592" i="2" s="1"/>
  <c r="A593" i="2" s="1"/>
  <c r="A594" i="2" s="1"/>
  <c r="A595" i="2" s="1"/>
  <c r="A596" i="2" s="1"/>
  <c r="A597" i="2" s="1"/>
  <c r="A598" i="2" s="1"/>
  <c r="A599" i="2" s="1"/>
  <c r="A600" i="2" s="1"/>
  <c r="A601" i="2" s="1"/>
  <c r="A602" i="2" s="1"/>
  <c r="A603" i="2" s="1"/>
  <c r="A604" i="2" s="1"/>
  <c r="A605" i="2" s="1"/>
  <c r="A606" i="2" s="1"/>
  <c r="A607" i="2" s="1"/>
  <c r="A608" i="2" s="1"/>
  <c r="A609" i="2" s="1"/>
  <c r="A610" i="2" s="1"/>
  <c r="A611" i="2" s="1"/>
  <c r="A612" i="2" s="1"/>
  <c r="A613" i="2" s="1"/>
  <c r="A614" i="2" s="1"/>
  <c r="A615" i="2" s="1"/>
  <c r="A616" i="2" s="1"/>
  <c r="A617" i="2" s="1"/>
  <c r="A618" i="2" s="1"/>
  <c r="A619" i="2" s="1"/>
  <c r="A620" i="2" s="1"/>
  <c r="A621" i="2" s="1"/>
  <c r="A622" i="2" s="1"/>
  <c r="A623" i="2" s="1"/>
  <c r="A624" i="2" s="1"/>
  <c r="A625" i="2" s="1"/>
  <c r="A626" i="2" s="1"/>
  <c r="A627" i="2" s="1"/>
  <c r="A628" i="2" s="1"/>
  <c r="A629" i="2" s="1"/>
  <c r="A630" i="2" s="1"/>
  <c r="A631" i="2" s="1"/>
  <c r="A632" i="2" s="1"/>
  <c r="A633" i="2" s="1"/>
  <c r="A634" i="2" s="1"/>
  <c r="A635" i="2" s="1"/>
  <c r="A636" i="2" s="1"/>
  <c r="A637" i="2" s="1"/>
  <c r="A638" i="2" s="1"/>
  <c r="A639" i="2" s="1"/>
  <c r="A640" i="2" s="1"/>
  <c r="A641" i="2" s="1"/>
  <c r="A642" i="2" s="1"/>
  <c r="A643" i="2" s="1"/>
  <c r="A644" i="2" s="1"/>
  <c r="A645" i="2" s="1"/>
  <c r="A646" i="2" s="1"/>
  <c r="A647" i="2" s="1"/>
  <c r="A648" i="2" s="1"/>
  <c r="A649" i="2" s="1"/>
  <c r="A650" i="2" s="1"/>
  <c r="A651" i="2" s="1"/>
  <c r="A652" i="2" s="1"/>
  <c r="A653" i="2" s="1"/>
  <c r="A654" i="2" s="1"/>
  <c r="A655" i="2" s="1"/>
  <c r="A656" i="2" s="1"/>
  <c r="A657" i="2" s="1"/>
  <c r="A658" i="2" s="1"/>
  <c r="A659" i="2" s="1"/>
  <c r="A660" i="2" s="1"/>
  <c r="A661" i="2" s="1"/>
  <c r="A662" i="2" s="1"/>
  <c r="A663" i="2" s="1"/>
  <c r="A664" i="2" s="1"/>
  <c r="A665" i="2" s="1"/>
  <c r="A666" i="2" s="1"/>
  <c r="A667" i="2" s="1"/>
  <c r="A668" i="2" s="1"/>
  <c r="A669" i="2" s="1"/>
  <c r="A670" i="2" s="1"/>
  <c r="A671" i="2" s="1"/>
  <c r="A672" i="2" s="1"/>
  <c r="A673" i="2" s="1"/>
  <c r="A674" i="2" s="1"/>
  <c r="A675" i="2" s="1"/>
  <c r="A676" i="2" s="1"/>
  <c r="A677" i="2" s="1"/>
  <c r="A678" i="2" s="1"/>
  <c r="A679" i="2" s="1"/>
  <c r="A680" i="2" s="1"/>
  <c r="A681" i="2" s="1"/>
  <c r="A682" i="2" s="1"/>
  <c r="A683" i="2" s="1"/>
  <c r="A684" i="2" s="1"/>
  <c r="A685" i="2" s="1"/>
  <c r="A686" i="2" s="1"/>
  <c r="A687" i="2" s="1"/>
  <c r="A688" i="2" s="1"/>
  <c r="A689" i="2" s="1"/>
  <c r="A690" i="2" s="1"/>
  <c r="A691" i="2" s="1"/>
  <c r="A692" i="2" s="1"/>
  <c r="A693" i="2" s="1"/>
  <c r="A694" i="2" s="1"/>
  <c r="A695" i="2" s="1"/>
  <c r="A696" i="2" s="1"/>
  <c r="A697" i="2" s="1"/>
  <c r="A698" i="2" s="1"/>
  <c r="A699" i="2" s="1"/>
  <c r="A700" i="2" s="1"/>
  <c r="A701" i="2" s="1"/>
  <c r="A702" i="2" s="1"/>
  <c r="A703" i="2" s="1"/>
  <c r="A704" i="2" s="1"/>
  <c r="A705" i="2" s="1"/>
  <c r="A706" i="2" s="1"/>
  <c r="A707" i="2" s="1"/>
  <c r="A708" i="2" s="1"/>
  <c r="A709" i="2" s="1"/>
  <c r="A710" i="2" s="1"/>
  <c r="A711" i="2" s="1"/>
  <c r="A712" i="2" s="1"/>
  <c r="A713" i="2" s="1"/>
  <c r="A714" i="2" s="1"/>
  <c r="A715" i="2" s="1"/>
  <c r="A716" i="2" s="1"/>
  <c r="A717" i="2" s="1"/>
  <c r="A718" i="2" s="1"/>
  <c r="A719" i="2" s="1"/>
  <c r="A720" i="2" s="1"/>
  <c r="A721" i="2" s="1"/>
  <c r="A722" i="2" s="1"/>
  <c r="A723" i="2" s="1"/>
  <c r="A724" i="2" s="1"/>
  <c r="A725" i="2" s="1"/>
  <c r="A726" i="2" s="1"/>
  <c r="A727" i="2" s="1"/>
  <c r="A728" i="2" s="1"/>
  <c r="A729" i="2" s="1"/>
  <c r="A730" i="2" s="1"/>
  <c r="A731" i="2" s="1"/>
  <c r="A732" i="2" s="1"/>
  <c r="A733" i="2" s="1"/>
  <c r="A734" i="2" s="1"/>
  <c r="A735" i="2" s="1"/>
  <c r="A736" i="2" s="1"/>
  <c r="A737" i="2" s="1"/>
  <c r="A738" i="2" s="1"/>
  <c r="A739" i="2" s="1"/>
  <c r="A740" i="2" s="1"/>
  <c r="A741" i="2" s="1"/>
  <c r="A742" i="2" s="1"/>
  <c r="A743" i="2" s="1"/>
  <c r="A744" i="2" s="1"/>
  <c r="A745" i="2" s="1"/>
  <c r="A746" i="2" s="1"/>
  <c r="A747" i="2" s="1"/>
  <c r="A748" i="2" s="1"/>
  <c r="A749" i="2" s="1"/>
  <c r="A750" i="2" s="1"/>
  <c r="A751" i="2" s="1"/>
  <c r="A752" i="2" s="1"/>
  <c r="A753" i="2" s="1"/>
  <c r="A754" i="2" s="1"/>
  <c r="A755" i="2" s="1"/>
  <c r="A756" i="2" s="1"/>
  <c r="A757" i="2" s="1"/>
  <c r="A758" i="2" s="1"/>
  <c r="A759" i="2" s="1"/>
  <c r="A760" i="2" s="1"/>
  <c r="A761" i="2" s="1"/>
  <c r="A762" i="2" s="1"/>
  <c r="A763" i="2" s="1"/>
  <c r="A764" i="2" s="1"/>
  <c r="A765" i="2" s="1"/>
  <c r="A766" i="2" s="1"/>
  <c r="A767" i="2" s="1"/>
  <c r="A768" i="2" s="1"/>
  <c r="A769" i="2" s="1"/>
  <c r="A770" i="2" s="1"/>
  <c r="A771" i="2" s="1"/>
  <c r="A772" i="2" s="1"/>
  <c r="A773" i="2" s="1"/>
  <c r="A774" i="2" s="1"/>
  <c r="A775" i="2" s="1"/>
  <c r="A776" i="2" s="1"/>
  <c r="A777" i="2" s="1"/>
  <c r="A778" i="2" s="1"/>
  <c r="A779" i="2" s="1"/>
  <c r="A780" i="2" s="1"/>
  <c r="A781" i="2" s="1"/>
  <c r="A782" i="2" s="1"/>
  <c r="A783" i="2" s="1"/>
  <c r="A784" i="2" s="1"/>
  <c r="A785" i="2" s="1"/>
  <c r="A786" i="2" s="1"/>
  <c r="A787" i="2" s="1"/>
  <c r="A788" i="2" s="1"/>
  <c r="A789" i="2" s="1"/>
  <c r="A790" i="2" s="1"/>
  <c r="A791" i="2" s="1"/>
  <c r="A792" i="2" s="1"/>
  <c r="A793" i="2" s="1"/>
  <c r="A794" i="2" s="1"/>
  <c r="A795" i="2" s="1"/>
  <c r="A796" i="2" s="1"/>
  <c r="A797" i="2" s="1"/>
  <c r="A798" i="2" s="1"/>
  <c r="A799" i="2" s="1"/>
  <c r="A800" i="2" s="1"/>
  <c r="A801" i="2" s="1"/>
  <c r="A802" i="2" s="1"/>
  <c r="A803" i="2" s="1"/>
  <c r="A804" i="2" s="1"/>
  <c r="A805" i="2" s="1"/>
  <c r="A806" i="2" s="1"/>
  <c r="A807" i="2" s="1"/>
  <c r="A808" i="2" s="1"/>
  <c r="A809" i="2" s="1"/>
  <c r="A810" i="2" s="1"/>
  <c r="A811" i="2" s="1"/>
  <c r="A812" i="2" s="1"/>
  <c r="A813" i="2" s="1"/>
  <c r="A814" i="2" s="1"/>
  <c r="A815" i="2" s="1"/>
  <c r="A816" i="2" s="1"/>
  <c r="A817" i="2" s="1"/>
  <c r="A818" i="2" s="1"/>
  <c r="A819" i="2" s="1"/>
  <c r="A820" i="2" s="1"/>
  <c r="A821" i="2" s="1"/>
  <c r="A822" i="2" s="1"/>
  <c r="A823" i="2" s="1"/>
  <c r="A824" i="2" s="1"/>
  <c r="A825" i="2" s="1"/>
  <c r="A826" i="2" s="1"/>
  <c r="A827" i="2" s="1"/>
  <c r="A828" i="2" s="1"/>
  <c r="A829" i="2" s="1"/>
  <c r="A830" i="2" s="1"/>
  <c r="A831" i="2" s="1"/>
  <c r="A832" i="2" s="1"/>
  <c r="A833" i="2" s="1"/>
  <c r="A834" i="2" s="1"/>
  <c r="A835" i="2" s="1"/>
  <c r="A836" i="2" s="1"/>
  <c r="A837" i="2" s="1"/>
  <c r="A838" i="2" s="1"/>
  <c r="A839" i="2" s="1"/>
  <c r="A840" i="2" s="1"/>
  <c r="A841" i="2" s="1"/>
  <c r="A842" i="2" s="1"/>
  <c r="A843" i="2" s="1"/>
  <c r="A844" i="2" s="1"/>
  <c r="A845" i="2" s="1"/>
  <c r="A846" i="2" s="1"/>
  <c r="A847" i="2" s="1"/>
  <c r="A848" i="2" s="1"/>
  <c r="A849" i="2" s="1"/>
  <c r="A850" i="2" s="1"/>
  <c r="A851" i="2" s="1"/>
  <c r="A852" i="2" s="1"/>
  <c r="A853" i="2" s="1"/>
  <c r="A854" i="2" s="1"/>
  <c r="A855" i="2" s="1"/>
  <c r="A856" i="2" s="1"/>
  <c r="A857" i="2" s="1"/>
  <c r="A858" i="2" s="1"/>
  <c r="A859" i="2" s="1"/>
  <c r="A860" i="2" s="1"/>
  <c r="A861" i="2" s="1"/>
  <c r="A862" i="2" s="1"/>
  <c r="A863" i="2" s="1"/>
  <c r="A864" i="2" s="1"/>
  <c r="A865" i="2" s="1"/>
  <c r="A866" i="2" s="1"/>
  <c r="A867" i="2" s="1"/>
  <c r="A868" i="2" s="1"/>
  <c r="J4" i="2"/>
  <c r="G4" i="2"/>
  <c r="K870" i="1"/>
  <c r="L870" i="1" s="1"/>
  <c r="H870" i="1"/>
  <c r="J870" i="1" s="1"/>
  <c r="K869" i="1"/>
  <c r="L869" i="1" s="1"/>
  <c r="H869" i="1"/>
  <c r="J869" i="1" s="1"/>
  <c r="K868" i="1"/>
  <c r="L868" i="1" s="1"/>
  <c r="H868" i="1"/>
  <c r="J868" i="1" s="1"/>
  <c r="K867" i="1"/>
  <c r="I867" i="1"/>
  <c r="H867" i="1"/>
  <c r="K866" i="1"/>
  <c r="I866" i="1"/>
  <c r="H866" i="1"/>
  <c r="K865" i="1"/>
  <c r="I865" i="1"/>
  <c r="H865" i="1"/>
  <c r="K864" i="1"/>
  <c r="I864" i="1"/>
  <c r="H864" i="1"/>
  <c r="K863" i="1"/>
  <c r="I863" i="1"/>
  <c r="H863" i="1"/>
  <c r="K862" i="1"/>
  <c r="I862" i="1"/>
  <c r="H862" i="1"/>
  <c r="K861" i="1"/>
  <c r="I861" i="1"/>
  <c r="H861" i="1"/>
  <c r="K860" i="1"/>
  <c r="I860" i="1"/>
  <c r="H860" i="1"/>
  <c r="K859" i="1"/>
  <c r="I859" i="1"/>
  <c r="H859" i="1"/>
  <c r="K858" i="1"/>
  <c r="I858" i="1"/>
  <c r="H858" i="1"/>
  <c r="K857" i="1"/>
  <c r="I857" i="1"/>
  <c r="H857" i="1"/>
  <c r="K856" i="1"/>
  <c r="I856" i="1"/>
  <c r="H856" i="1"/>
  <c r="K855" i="1"/>
  <c r="I855" i="1"/>
  <c r="H855" i="1"/>
  <c r="K854" i="1"/>
  <c r="I854" i="1"/>
  <c r="H854" i="1"/>
  <c r="K853" i="1"/>
  <c r="I853" i="1"/>
  <c r="H853" i="1"/>
  <c r="K852" i="1"/>
  <c r="I852" i="1"/>
  <c r="H852" i="1"/>
  <c r="K851" i="1"/>
  <c r="I851" i="1"/>
  <c r="H851" i="1"/>
  <c r="K850" i="1"/>
  <c r="I850" i="1"/>
  <c r="H850" i="1"/>
  <c r="K849" i="1"/>
  <c r="I849" i="1"/>
  <c r="H849" i="1"/>
  <c r="K848" i="1"/>
  <c r="I848" i="1"/>
  <c r="H848" i="1"/>
  <c r="K847" i="1"/>
  <c r="I847" i="1"/>
  <c r="H847" i="1"/>
  <c r="K846" i="1"/>
  <c r="I846" i="1"/>
  <c r="H846" i="1"/>
  <c r="K845" i="1"/>
  <c r="I845" i="1"/>
  <c r="H845" i="1"/>
  <c r="K844" i="1"/>
  <c r="I844" i="1"/>
  <c r="H844" i="1"/>
  <c r="K843" i="1"/>
  <c r="I843" i="1"/>
  <c r="H843" i="1"/>
  <c r="K842" i="1"/>
  <c r="I842" i="1"/>
  <c r="H842" i="1"/>
  <c r="K841" i="1"/>
  <c r="I841" i="1"/>
  <c r="H841" i="1"/>
  <c r="K840" i="1"/>
  <c r="I840" i="1"/>
  <c r="H840" i="1"/>
  <c r="K839" i="1"/>
  <c r="I839" i="1"/>
  <c r="H839" i="1"/>
  <c r="K838" i="1"/>
  <c r="I838" i="1"/>
  <c r="H838" i="1"/>
  <c r="K837" i="1"/>
  <c r="I837" i="1"/>
  <c r="H837" i="1"/>
  <c r="K836" i="1"/>
  <c r="I836" i="1"/>
  <c r="H836" i="1"/>
  <c r="K835" i="1"/>
  <c r="I835" i="1"/>
  <c r="H835" i="1"/>
  <c r="K834" i="1"/>
  <c r="I834" i="1"/>
  <c r="H834" i="1"/>
  <c r="K833" i="1"/>
  <c r="I833" i="1"/>
  <c r="H833" i="1"/>
  <c r="K832" i="1"/>
  <c r="I832" i="1"/>
  <c r="H832" i="1"/>
  <c r="K831" i="1"/>
  <c r="I831" i="1"/>
  <c r="H831" i="1"/>
  <c r="K830" i="1"/>
  <c r="I830" i="1"/>
  <c r="H830" i="1"/>
  <c r="K829" i="1"/>
  <c r="I829" i="1"/>
  <c r="H829" i="1"/>
  <c r="K828" i="1"/>
  <c r="I828" i="1"/>
  <c r="H828" i="1"/>
  <c r="K827" i="1"/>
  <c r="I827" i="1"/>
  <c r="H827" i="1"/>
  <c r="K826" i="1"/>
  <c r="I826" i="1"/>
  <c r="H826" i="1"/>
  <c r="K825" i="1"/>
  <c r="I825" i="1"/>
  <c r="H825" i="1"/>
  <c r="K824" i="1"/>
  <c r="I824" i="1"/>
  <c r="H824" i="1"/>
  <c r="K823" i="1"/>
  <c r="I823" i="1"/>
  <c r="H823" i="1"/>
  <c r="K822" i="1"/>
  <c r="I822" i="1"/>
  <c r="H822" i="1"/>
  <c r="K821" i="1"/>
  <c r="I821" i="1"/>
  <c r="H821" i="1"/>
  <c r="K820" i="1"/>
  <c r="I820" i="1"/>
  <c r="H820" i="1"/>
  <c r="K819" i="1"/>
  <c r="I819" i="1"/>
  <c r="H819" i="1"/>
  <c r="K818" i="1"/>
  <c r="I818" i="1"/>
  <c r="H818" i="1"/>
  <c r="K817" i="1"/>
  <c r="I817" i="1"/>
  <c r="H817" i="1"/>
  <c r="K816" i="1"/>
  <c r="I816" i="1"/>
  <c r="H816" i="1"/>
  <c r="K815" i="1"/>
  <c r="I815" i="1"/>
  <c r="H815" i="1"/>
  <c r="K814" i="1"/>
  <c r="I814" i="1"/>
  <c r="H814" i="1"/>
  <c r="K813" i="1"/>
  <c r="I813" i="1"/>
  <c r="H813" i="1"/>
  <c r="K812" i="1"/>
  <c r="I812" i="1"/>
  <c r="H812" i="1"/>
  <c r="K811" i="1"/>
  <c r="I811" i="1"/>
  <c r="H811" i="1"/>
  <c r="K810" i="1"/>
  <c r="I810" i="1"/>
  <c r="H810" i="1"/>
  <c r="K809" i="1"/>
  <c r="I809" i="1"/>
  <c r="H809" i="1"/>
  <c r="K808" i="1"/>
  <c r="I808" i="1"/>
  <c r="H808" i="1"/>
  <c r="K807" i="1"/>
  <c r="I807" i="1"/>
  <c r="H807" i="1"/>
  <c r="K806" i="1"/>
  <c r="I806" i="1"/>
  <c r="H806" i="1"/>
  <c r="K805" i="1"/>
  <c r="I805" i="1"/>
  <c r="H805" i="1"/>
  <c r="K804" i="1"/>
  <c r="I804" i="1"/>
  <c r="H804" i="1"/>
  <c r="K803" i="1"/>
  <c r="I803" i="1"/>
  <c r="H803" i="1"/>
  <c r="K802" i="1"/>
  <c r="I802" i="1"/>
  <c r="H802" i="1"/>
  <c r="K801" i="1"/>
  <c r="I801" i="1"/>
  <c r="H801" i="1"/>
  <c r="K800" i="1"/>
  <c r="I800" i="1"/>
  <c r="H800" i="1"/>
  <c r="K799" i="1"/>
  <c r="H799" i="1"/>
  <c r="K798" i="1"/>
  <c r="I798" i="1"/>
  <c r="H798" i="1"/>
  <c r="K797" i="1"/>
  <c r="I797" i="1"/>
  <c r="H797" i="1"/>
  <c r="K796" i="1"/>
  <c r="I796" i="1"/>
  <c r="H796" i="1"/>
  <c r="K795" i="1"/>
  <c r="I795" i="1"/>
  <c r="J795" i="1" s="1"/>
  <c r="H795" i="1"/>
  <c r="K794" i="1"/>
  <c r="I794" i="1"/>
  <c r="H794" i="1"/>
  <c r="K793" i="1"/>
  <c r="I793" i="1"/>
  <c r="H793" i="1"/>
  <c r="K792" i="1"/>
  <c r="I792" i="1"/>
  <c r="H792" i="1"/>
  <c r="K791" i="1"/>
  <c r="I791" i="1"/>
  <c r="H791" i="1"/>
  <c r="K790" i="1"/>
  <c r="I790" i="1"/>
  <c r="H790" i="1"/>
  <c r="K789" i="1"/>
  <c r="I789" i="1"/>
  <c r="H789" i="1"/>
  <c r="K788" i="1"/>
  <c r="I788" i="1"/>
  <c r="H788" i="1"/>
  <c r="K787" i="1"/>
  <c r="I787" i="1"/>
  <c r="H787" i="1"/>
  <c r="K786" i="1"/>
  <c r="I786" i="1"/>
  <c r="H786" i="1"/>
  <c r="K785" i="1"/>
  <c r="I785" i="1"/>
  <c r="H785" i="1"/>
  <c r="K784" i="1"/>
  <c r="I784" i="1"/>
  <c r="H784" i="1"/>
  <c r="K783" i="1"/>
  <c r="I783" i="1"/>
  <c r="H783" i="1"/>
  <c r="K782" i="1"/>
  <c r="I782" i="1"/>
  <c r="H782" i="1"/>
  <c r="K781" i="1"/>
  <c r="I781" i="1"/>
  <c r="H781" i="1"/>
  <c r="K780" i="1"/>
  <c r="I780" i="1"/>
  <c r="H780" i="1"/>
  <c r="K779" i="1"/>
  <c r="I779" i="1"/>
  <c r="H779" i="1"/>
  <c r="K778" i="1"/>
  <c r="H778" i="1"/>
  <c r="K777" i="1"/>
  <c r="I777" i="1"/>
  <c r="H777" i="1"/>
  <c r="K776" i="1"/>
  <c r="I776" i="1"/>
  <c r="H776" i="1"/>
  <c r="K775" i="1"/>
  <c r="I775" i="1"/>
  <c r="H775" i="1"/>
  <c r="K774" i="1"/>
  <c r="I774" i="1"/>
  <c r="H774" i="1"/>
  <c r="K773" i="1"/>
  <c r="I773" i="1"/>
  <c r="H773" i="1"/>
  <c r="K772" i="1"/>
  <c r="I772" i="1"/>
  <c r="H772" i="1"/>
  <c r="K771" i="1"/>
  <c r="I771" i="1"/>
  <c r="H771" i="1"/>
  <c r="K770" i="1"/>
  <c r="I770" i="1"/>
  <c r="H770" i="1"/>
  <c r="K769" i="1"/>
  <c r="I769" i="1"/>
  <c r="H769" i="1"/>
  <c r="K768" i="1"/>
  <c r="I768" i="1"/>
  <c r="H768" i="1"/>
  <c r="K767" i="1"/>
  <c r="I767" i="1"/>
  <c r="H767" i="1"/>
  <c r="K766" i="1"/>
  <c r="I766" i="1"/>
  <c r="H766" i="1"/>
  <c r="K765" i="1"/>
  <c r="I765" i="1"/>
  <c r="H765" i="1"/>
  <c r="K764" i="1"/>
  <c r="I764" i="1"/>
  <c r="H764" i="1"/>
  <c r="K763" i="1"/>
  <c r="I763" i="1"/>
  <c r="H763" i="1"/>
  <c r="K762" i="1"/>
  <c r="I762" i="1"/>
  <c r="H762" i="1"/>
  <c r="K761" i="1"/>
  <c r="H761" i="1"/>
  <c r="K760" i="1"/>
  <c r="I760" i="1"/>
  <c r="H760" i="1"/>
  <c r="K759" i="1"/>
  <c r="I759" i="1"/>
  <c r="H759" i="1"/>
  <c r="K758" i="1"/>
  <c r="I758" i="1"/>
  <c r="H758" i="1"/>
  <c r="K757" i="1"/>
  <c r="I757" i="1"/>
  <c r="H757" i="1"/>
  <c r="K756" i="1"/>
  <c r="I756" i="1"/>
  <c r="H756" i="1"/>
  <c r="K755" i="1"/>
  <c r="I755" i="1"/>
  <c r="H755" i="1"/>
  <c r="K754" i="1"/>
  <c r="L754" i="1" s="1"/>
  <c r="H754" i="1"/>
  <c r="J754" i="1" s="1"/>
  <c r="K753" i="1"/>
  <c r="I753" i="1"/>
  <c r="H753" i="1"/>
  <c r="K752" i="1"/>
  <c r="I752" i="1"/>
  <c r="H752" i="1"/>
  <c r="K751" i="1"/>
  <c r="I751" i="1"/>
  <c r="H751" i="1"/>
  <c r="K750" i="1"/>
  <c r="L750" i="1" s="1"/>
  <c r="H750" i="1"/>
  <c r="J750" i="1" s="1"/>
  <c r="K749" i="1"/>
  <c r="L749" i="1" s="1"/>
  <c r="H749" i="1"/>
  <c r="J749" i="1" s="1"/>
  <c r="K748" i="1"/>
  <c r="I748" i="1"/>
  <c r="H748" i="1"/>
  <c r="K747" i="1"/>
  <c r="I747" i="1"/>
  <c r="H747" i="1"/>
  <c r="K746" i="1"/>
  <c r="I746" i="1"/>
  <c r="H746" i="1"/>
  <c r="I745" i="1"/>
  <c r="J745" i="1" s="1"/>
  <c r="K744" i="1"/>
  <c r="I744" i="1"/>
  <c r="H744" i="1"/>
  <c r="K743" i="1"/>
  <c r="I743" i="1"/>
  <c r="H743" i="1"/>
  <c r="K742" i="1"/>
  <c r="I742" i="1"/>
  <c r="H742" i="1"/>
  <c r="K741" i="1"/>
  <c r="I741" i="1"/>
  <c r="H741" i="1"/>
  <c r="K740" i="1"/>
  <c r="I740" i="1"/>
  <c r="H740" i="1"/>
  <c r="K739" i="1"/>
  <c r="I739" i="1"/>
  <c r="H739" i="1"/>
  <c r="K738" i="1"/>
  <c r="I738" i="1"/>
  <c r="H738" i="1"/>
  <c r="K737" i="1"/>
  <c r="I737" i="1"/>
  <c r="H737" i="1"/>
  <c r="K736" i="1"/>
  <c r="I736" i="1"/>
  <c r="H736" i="1"/>
  <c r="K735" i="1"/>
  <c r="I735" i="1"/>
  <c r="H735" i="1"/>
  <c r="K734" i="1"/>
  <c r="I734" i="1"/>
  <c r="H734" i="1"/>
  <c r="K733" i="1"/>
  <c r="I733" i="1"/>
  <c r="H733" i="1"/>
  <c r="K732" i="1"/>
  <c r="I732" i="1"/>
  <c r="H732" i="1"/>
  <c r="K731" i="1"/>
  <c r="I731" i="1"/>
  <c r="H731" i="1"/>
  <c r="K730" i="1"/>
  <c r="I730" i="1"/>
  <c r="H730" i="1"/>
  <c r="K729" i="1"/>
  <c r="I729" i="1"/>
  <c r="H729" i="1"/>
  <c r="K728" i="1"/>
  <c r="I728" i="1"/>
  <c r="H728" i="1"/>
  <c r="K727" i="1"/>
  <c r="I727" i="1"/>
  <c r="H727" i="1"/>
  <c r="K726" i="1"/>
  <c r="I726" i="1"/>
  <c r="H726" i="1"/>
  <c r="K725" i="1"/>
  <c r="I725" i="1"/>
  <c r="H725" i="1"/>
  <c r="K724" i="1"/>
  <c r="I724" i="1"/>
  <c r="H724" i="1"/>
  <c r="K723" i="1"/>
  <c r="I723" i="1"/>
  <c r="H723" i="1"/>
  <c r="K722" i="1"/>
  <c r="I722" i="1"/>
  <c r="H722" i="1"/>
  <c r="K721" i="1"/>
  <c r="I721" i="1"/>
  <c r="H721" i="1"/>
  <c r="K720" i="1"/>
  <c r="I720" i="1"/>
  <c r="H720" i="1"/>
  <c r="K719" i="1"/>
  <c r="I719" i="1"/>
  <c r="H719" i="1"/>
  <c r="K718" i="1"/>
  <c r="I718" i="1"/>
  <c r="H718" i="1"/>
  <c r="K717" i="1"/>
  <c r="I717" i="1"/>
  <c r="H717" i="1"/>
  <c r="K716" i="1"/>
  <c r="I716" i="1"/>
  <c r="H716" i="1"/>
  <c r="K715" i="1"/>
  <c r="I715" i="1"/>
  <c r="H715" i="1"/>
  <c r="K714" i="1"/>
  <c r="I714" i="1"/>
  <c r="H714" i="1"/>
  <c r="K713" i="1"/>
  <c r="I713" i="1"/>
  <c r="H713" i="1"/>
  <c r="K712" i="1"/>
  <c r="I712" i="1"/>
  <c r="H712" i="1"/>
  <c r="K711" i="1"/>
  <c r="I711" i="1"/>
  <c r="H711" i="1"/>
  <c r="K710" i="1"/>
  <c r="I710" i="1"/>
  <c r="H710" i="1"/>
  <c r="K709" i="1"/>
  <c r="I709" i="1"/>
  <c r="H709" i="1"/>
  <c r="K708" i="1"/>
  <c r="L708" i="1" s="1"/>
  <c r="H708" i="1"/>
  <c r="J708" i="1" s="1"/>
  <c r="K707" i="1"/>
  <c r="L707" i="1" s="1"/>
  <c r="H707" i="1"/>
  <c r="J707" i="1" s="1"/>
  <c r="K706" i="1"/>
  <c r="L706" i="1" s="1"/>
  <c r="H706" i="1"/>
  <c r="J706" i="1" s="1"/>
  <c r="K705" i="1"/>
  <c r="L705" i="1" s="1"/>
  <c r="H705" i="1"/>
  <c r="J705" i="1" s="1"/>
  <c r="K704" i="1"/>
  <c r="L704" i="1" s="1"/>
  <c r="H704" i="1"/>
  <c r="J704" i="1" s="1"/>
  <c r="K703" i="1"/>
  <c r="L703" i="1" s="1"/>
  <c r="H703" i="1"/>
  <c r="J703" i="1" s="1"/>
  <c r="K702" i="1"/>
  <c r="L702" i="1" s="1"/>
  <c r="H702" i="1"/>
  <c r="J702" i="1" s="1"/>
  <c r="K701" i="1"/>
  <c r="L701" i="1" s="1"/>
  <c r="H701" i="1"/>
  <c r="J701" i="1" s="1"/>
  <c r="K700" i="1"/>
  <c r="L700" i="1" s="1"/>
  <c r="H700" i="1"/>
  <c r="J700" i="1" s="1"/>
  <c r="K699" i="1"/>
  <c r="L699" i="1" s="1"/>
  <c r="H699" i="1"/>
  <c r="J699" i="1" s="1"/>
  <c r="K698" i="1"/>
  <c r="L698" i="1" s="1"/>
  <c r="H698" i="1"/>
  <c r="J698" i="1" s="1"/>
  <c r="K697" i="1"/>
  <c r="L697" i="1" s="1"/>
  <c r="H697" i="1"/>
  <c r="J697" i="1" s="1"/>
  <c r="K696" i="1"/>
  <c r="L696" i="1" s="1"/>
  <c r="H696" i="1"/>
  <c r="J696" i="1" s="1"/>
  <c r="K695" i="1"/>
  <c r="L695" i="1" s="1"/>
  <c r="H695" i="1"/>
  <c r="J695" i="1" s="1"/>
  <c r="K694" i="1"/>
  <c r="L694" i="1" s="1"/>
  <c r="H694" i="1"/>
  <c r="J694" i="1" s="1"/>
  <c r="K693" i="1"/>
  <c r="L693" i="1" s="1"/>
  <c r="H693" i="1"/>
  <c r="J693" i="1" s="1"/>
  <c r="K692" i="1"/>
  <c r="L692" i="1" s="1"/>
  <c r="H692" i="1"/>
  <c r="J692" i="1" s="1"/>
  <c r="K691" i="1"/>
  <c r="L691" i="1" s="1"/>
  <c r="H691" i="1"/>
  <c r="J691" i="1" s="1"/>
  <c r="K690" i="1"/>
  <c r="L690" i="1" s="1"/>
  <c r="H690" i="1"/>
  <c r="J690" i="1" s="1"/>
  <c r="K689" i="1"/>
  <c r="L689" i="1" s="1"/>
  <c r="H689" i="1"/>
  <c r="J689" i="1" s="1"/>
  <c r="K688" i="1"/>
  <c r="L688" i="1" s="1"/>
  <c r="H688" i="1"/>
  <c r="J688" i="1" s="1"/>
  <c r="K687" i="1"/>
  <c r="L687" i="1" s="1"/>
  <c r="H687" i="1"/>
  <c r="J687" i="1" s="1"/>
  <c r="K686" i="1"/>
  <c r="L686" i="1" s="1"/>
  <c r="H686" i="1"/>
  <c r="J686" i="1" s="1"/>
  <c r="K685" i="1"/>
  <c r="L685" i="1" s="1"/>
  <c r="H685" i="1"/>
  <c r="J685" i="1" s="1"/>
  <c r="K684" i="1"/>
  <c r="L684" i="1" s="1"/>
  <c r="H684" i="1"/>
  <c r="J684" i="1" s="1"/>
  <c r="K683" i="1"/>
  <c r="L683" i="1" s="1"/>
  <c r="H683" i="1"/>
  <c r="J683" i="1" s="1"/>
  <c r="K682" i="1"/>
  <c r="L682" i="1" s="1"/>
  <c r="H682" i="1"/>
  <c r="J682" i="1" s="1"/>
  <c r="K681" i="1"/>
  <c r="L681" i="1" s="1"/>
  <c r="H681" i="1"/>
  <c r="J681" i="1" s="1"/>
  <c r="K680" i="1"/>
  <c r="L680" i="1" s="1"/>
  <c r="H680" i="1"/>
  <c r="J680" i="1" s="1"/>
  <c r="K679" i="1"/>
  <c r="L679" i="1" s="1"/>
  <c r="H679" i="1"/>
  <c r="J679" i="1" s="1"/>
  <c r="K678" i="1"/>
  <c r="L678" i="1" s="1"/>
  <c r="H678" i="1"/>
  <c r="J678" i="1" s="1"/>
  <c r="K677" i="1"/>
  <c r="L677" i="1" s="1"/>
  <c r="H677" i="1"/>
  <c r="J677" i="1" s="1"/>
  <c r="K676" i="1"/>
  <c r="L676" i="1" s="1"/>
  <c r="H676" i="1"/>
  <c r="J676" i="1" s="1"/>
  <c r="K675" i="1"/>
  <c r="L675" i="1" s="1"/>
  <c r="H675" i="1"/>
  <c r="J675" i="1" s="1"/>
  <c r="K674" i="1"/>
  <c r="L674" i="1" s="1"/>
  <c r="H674" i="1"/>
  <c r="J674" i="1" s="1"/>
  <c r="K673" i="1"/>
  <c r="L673" i="1" s="1"/>
  <c r="H673" i="1"/>
  <c r="J673" i="1" s="1"/>
  <c r="K672" i="1"/>
  <c r="L672" i="1" s="1"/>
  <c r="H672" i="1"/>
  <c r="J672" i="1" s="1"/>
  <c r="K671" i="1"/>
  <c r="L671" i="1" s="1"/>
  <c r="H671" i="1"/>
  <c r="J671" i="1" s="1"/>
  <c r="K670" i="1"/>
  <c r="L670" i="1" s="1"/>
  <c r="H670" i="1"/>
  <c r="J670" i="1" s="1"/>
  <c r="K669" i="1"/>
  <c r="L669" i="1" s="1"/>
  <c r="H669" i="1"/>
  <c r="J669" i="1" s="1"/>
  <c r="K668" i="1"/>
  <c r="L668" i="1" s="1"/>
  <c r="H668" i="1"/>
  <c r="J668" i="1" s="1"/>
  <c r="K667" i="1"/>
  <c r="L667" i="1" s="1"/>
  <c r="H667" i="1"/>
  <c r="J667" i="1" s="1"/>
  <c r="K666" i="1"/>
  <c r="L666" i="1" s="1"/>
  <c r="H666" i="1"/>
  <c r="J666" i="1" s="1"/>
  <c r="K665" i="1"/>
  <c r="L665" i="1" s="1"/>
  <c r="H665" i="1"/>
  <c r="J665" i="1" s="1"/>
  <c r="K664" i="1"/>
  <c r="L664" i="1" s="1"/>
  <c r="H664" i="1"/>
  <c r="J664" i="1" s="1"/>
  <c r="K663" i="1"/>
  <c r="L663" i="1" s="1"/>
  <c r="H663" i="1"/>
  <c r="J663" i="1" s="1"/>
  <c r="K662" i="1"/>
  <c r="L662" i="1" s="1"/>
  <c r="H662" i="1"/>
  <c r="J662" i="1" s="1"/>
  <c r="K661" i="1"/>
  <c r="L661" i="1" s="1"/>
  <c r="H661" i="1"/>
  <c r="J661" i="1" s="1"/>
  <c r="K660" i="1"/>
  <c r="L660" i="1" s="1"/>
  <c r="H660" i="1"/>
  <c r="J660" i="1" s="1"/>
  <c r="K659" i="1"/>
  <c r="L659" i="1" s="1"/>
  <c r="H659" i="1"/>
  <c r="J659" i="1" s="1"/>
  <c r="K658" i="1"/>
  <c r="L658" i="1" s="1"/>
  <c r="H658" i="1"/>
  <c r="J658" i="1" s="1"/>
  <c r="K657" i="1"/>
  <c r="L657" i="1" s="1"/>
  <c r="H657" i="1"/>
  <c r="J657" i="1" s="1"/>
  <c r="K656" i="1"/>
  <c r="L656" i="1" s="1"/>
  <c r="H656" i="1"/>
  <c r="J656" i="1" s="1"/>
  <c r="K655" i="1"/>
  <c r="L655" i="1" s="1"/>
  <c r="H655" i="1"/>
  <c r="J655" i="1" s="1"/>
  <c r="K654" i="1"/>
  <c r="L654" i="1" s="1"/>
  <c r="H654" i="1"/>
  <c r="J654" i="1" s="1"/>
  <c r="K653" i="1"/>
  <c r="L653" i="1" s="1"/>
  <c r="H653" i="1"/>
  <c r="J653" i="1" s="1"/>
  <c r="K652" i="1"/>
  <c r="L652" i="1" s="1"/>
  <c r="H652" i="1"/>
  <c r="J652" i="1" s="1"/>
  <c r="K651" i="1"/>
  <c r="L651" i="1" s="1"/>
  <c r="H651" i="1"/>
  <c r="J651" i="1" s="1"/>
  <c r="K650" i="1"/>
  <c r="L650" i="1" s="1"/>
  <c r="H650" i="1"/>
  <c r="J650" i="1" s="1"/>
  <c r="K649" i="1"/>
  <c r="L649" i="1" s="1"/>
  <c r="H649" i="1"/>
  <c r="J649" i="1" s="1"/>
  <c r="K648" i="1"/>
  <c r="L648" i="1" s="1"/>
  <c r="H648" i="1"/>
  <c r="J648" i="1" s="1"/>
  <c r="K647" i="1"/>
  <c r="L647" i="1" s="1"/>
  <c r="H647" i="1"/>
  <c r="J647" i="1" s="1"/>
  <c r="K646" i="1"/>
  <c r="L646" i="1" s="1"/>
  <c r="H646" i="1"/>
  <c r="J646" i="1" s="1"/>
  <c r="K645" i="1"/>
  <c r="L645" i="1" s="1"/>
  <c r="H645" i="1"/>
  <c r="J645" i="1" s="1"/>
  <c r="K644" i="1"/>
  <c r="L644" i="1" s="1"/>
  <c r="H644" i="1"/>
  <c r="J644" i="1" s="1"/>
  <c r="K643" i="1"/>
  <c r="L643" i="1" s="1"/>
  <c r="H643" i="1"/>
  <c r="J643" i="1" s="1"/>
  <c r="K642" i="1"/>
  <c r="L642" i="1" s="1"/>
  <c r="H642" i="1"/>
  <c r="J642" i="1" s="1"/>
  <c r="K641" i="1"/>
  <c r="L641" i="1" s="1"/>
  <c r="H641" i="1"/>
  <c r="J641" i="1" s="1"/>
  <c r="K640" i="1"/>
  <c r="L640" i="1" s="1"/>
  <c r="H640" i="1"/>
  <c r="J640" i="1" s="1"/>
  <c r="K639" i="1"/>
  <c r="L639" i="1" s="1"/>
  <c r="H639" i="1"/>
  <c r="J639" i="1" s="1"/>
  <c r="K638" i="1"/>
  <c r="L638" i="1" s="1"/>
  <c r="H638" i="1"/>
  <c r="J638" i="1" s="1"/>
  <c r="K637" i="1"/>
  <c r="L637" i="1" s="1"/>
  <c r="H637" i="1"/>
  <c r="J637" i="1" s="1"/>
  <c r="K636" i="1"/>
  <c r="L636" i="1" s="1"/>
  <c r="H636" i="1"/>
  <c r="J636" i="1" s="1"/>
  <c r="K635" i="1"/>
  <c r="L635" i="1" s="1"/>
  <c r="H635" i="1"/>
  <c r="J635" i="1" s="1"/>
  <c r="K634" i="1"/>
  <c r="L634" i="1" s="1"/>
  <c r="H634" i="1"/>
  <c r="J634" i="1" s="1"/>
  <c r="K633" i="1"/>
  <c r="L633" i="1" s="1"/>
  <c r="H633" i="1"/>
  <c r="J633" i="1" s="1"/>
  <c r="K632" i="1"/>
  <c r="L632" i="1" s="1"/>
  <c r="H632" i="1"/>
  <c r="J632" i="1" s="1"/>
  <c r="K631" i="1"/>
  <c r="L631" i="1" s="1"/>
  <c r="H631" i="1"/>
  <c r="J631" i="1" s="1"/>
  <c r="K630" i="1"/>
  <c r="L630" i="1" s="1"/>
  <c r="H630" i="1"/>
  <c r="J630" i="1" s="1"/>
  <c r="K629" i="1"/>
  <c r="L629" i="1" s="1"/>
  <c r="H629" i="1"/>
  <c r="J629" i="1" s="1"/>
  <c r="K628" i="1"/>
  <c r="L628" i="1" s="1"/>
  <c r="H628" i="1"/>
  <c r="J628" i="1" s="1"/>
  <c r="K627" i="1"/>
  <c r="L627" i="1" s="1"/>
  <c r="H627" i="1"/>
  <c r="J627" i="1" s="1"/>
  <c r="K626" i="1"/>
  <c r="L626" i="1" s="1"/>
  <c r="H626" i="1"/>
  <c r="J626" i="1" s="1"/>
  <c r="K625" i="1"/>
  <c r="L625" i="1" s="1"/>
  <c r="H625" i="1"/>
  <c r="J625" i="1" s="1"/>
  <c r="K624" i="1"/>
  <c r="L624" i="1" s="1"/>
  <c r="H624" i="1"/>
  <c r="J624" i="1" s="1"/>
  <c r="K623" i="1"/>
  <c r="L623" i="1" s="1"/>
  <c r="H623" i="1"/>
  <c r="J623" i="1" s="1"/>
  <c r="K622" i="1"/>
  <c r="L622" i="1" s="1"/>
  <c r="H622" i="1"/>
  <c r="J622" i="1" s="1"/>
  <c r="K621" i="1"/>
  <c r="L621" i="1" s="1"/>
  <c r="H621" i="1"/>
  <c r="J621" i="1" s="1"/>
  <c r="K620" i="1"/>
  <c r="L620" i="1" s="1"/>
  <c r="H620" i="1"/>
  <c r="J620" i="1" s="1"/>
  <c r="K619" i="1"/>
  <c r="L619" i="1" s="1"/>
  <c r="H619" i="1"/>
  <c r="J619" i="1" s="1"/>
  <c r="K618" i="1"/>
  <c r="L618" i="1" s="1"/>
  <c r="H618" i="1"/>
  <c r="J618" i="1" s="1"/>
  <c r="K617" i="1"/>
  <c r="L617" i="1" s="1"/>
  <c r="H617" i="1"/>
  <c r="J617" i="1" s="1"/>
  <c r="K616" i="1"/>
  <c r="L616" i="1" s="1"/>
  <c r="H616" i="1"/>
  <c r="J616" i="1" s="1"/>
  <c r="K615" i="1"/>
  <c r="L615" i="1" s="1"/>
  <c r="H615" i="1"/>
  <c r="J615" i="1" s="1"/>
  <c r="K614" i="1"/>
  <c r="L614" i="1" s="1"/>
  <c r="H614" i="1"/>
  <c r="J614" i="1" s="1"/>
  <c r="K613" i="1"/>
  <c r="L613" i="1" s="1"/>
  <c r="H613" i="1"/>
  <c r="J613" i="1" s="1"/>
  <c r="K612" i="1"/>
  <c r="L612" i="1" s="1"/>
  <c r="H612" i="1"/>
  <c r="J612" i="1" s="1"/>
  <c r="K611" i="1"/>
  <c r="L611" i="1" s="1"/>
  <c r="H611" i="1"/>
  <c r="J611" i="1" s="1"/>
  <c r="K610" i="1"/>
  <c r="L610" i="1" s="1"/>
  <c r="H610" i="1"/>
  <c r="J610" i="1" s="1"/>
  <c r="K609" i="1"/>
  <c r="L609" i="1" s="1"/>
  <c r="H609" i="1"/>
  <c r="J609" i="1" s="1"/>
  <c r="K608" i="1"/>
  <c r="L608" i="1" s="1"/>
  <c r="H608" i="1"/>
  <c r="J608" i="1" s="1"/>
  <c r="K607" i="1"/>
  <c r="L607" i="1" s="1"/>
  <c r="H607" i="1"/>
  <c r="J607" i="1" s="1"/>
  <c r="K606" i="1"/>
  <c r="L606" i="1" s="1"/>
  <c r="H606" i="1"/>
  <c r="J606" i="1" s="1"/>
  <c r="K605" i="1"/>
  <c r="L605" i="1" s="1"/>
  <c r="H605" i="1"/>
  <c r="J605" i="1" s="1"/>
  <c r="K604" i="1"/>
  <c r="L604" i="1" s="1"/>
  <c r="H604" i="1"/>
  <c r="J604" i="1" s="1"/>
  <c r="K603" i="1"/>
  <c r="L603" i="1" s="1"/>
  <c r="H603" i="1"/>
  <c r="J603" i="1" s="1"/>
  <c r="K602" i="1"/>
  <c r="L602" i="1" s="1"/>
  <c r="H602" i="1"/>
  <c r="J602" i="1" s="1"/>
  <c r="K601" i="1"/>
  <c r="L601" i="1" s="1"/>
  <c r="H601" i="1"/>
  <c r="J601" i="1" s="1"/>
  <c r="K600" i="1"/>
  <c r="L600" i="1" s="1"/>
  <c r="H600" i="1"/>
  <c r="J600" i="1" s="1"/>
  <c r="K599" i="1"/>
  <c r="L599" i="1" s="1"/>
  <c r="H599" i="1"/>
  <c r="J599" i="1" s="1"/>
  <c r="K598" i="1"/>
  <c r="L598" i="1" s="1"/>
  <c r="H598" i="1"/>
  <c r="J598" i="1" s="1"/>
  <c r="K597" i="1"/>
  <c r="L597" i="1" s="1"/>
  <c r="H597" i="1"/>
  <c r="J597" i="1" s="1"/>
  <c r="K596" i="1"/>
  <c r="L596" i="1" s="1"/>
  <c r="H596" i="1"/>
  <c r="J596" i="1" s="1"/>
  <c r="K595" i="1"/>
  <c r="L595" i="1" s="1"/>
  <c r="H595" i="1"/>
  <c r="J595" i="1" s="1"/>
  <c r="K594" i="1"/>
  <c r="L594" i="1" s="1"/>
  <c r="H594" i="1"/>
  <c r="J594" i="1" s="1"/>
  <c r="K593" i="1"/>
  <c r="L593" i="1" s="1"/>
  <c r="H593" i="1"/>
  <c r="J593" i="1" s="1"/>
  <c r="K592" i="1"/>
  <c r="L592" i="1" s="1"/>
  <c r="H592" i="1"/>
  <c r="J592" i="1" s="1"/>
  <c r="K591" i="1"/>
  <c r="L591" i="1" s="1"/>
  <c r="H591" i="1"/>
  <c r="J591" i="1" s="1"/>
  <c r="K590" i="1"/>
  <c r="L590" i="1" s="1"/>
  <c r="H590" i="1"/>
  <c r="J590" i="1" s="1"/>
  <c r="K589" i="1"/>
  <c r="L589" i="1" s="1"/>
  <c r="H589" i="1"/>
  <c r="J589" i="1" s="1"/>
  <c r="K588" i="1"/>
  <c r="L588" i="1" s="1"/>
  <c r="H588" i="1"/>
  <c r="J588" i="1" s="1"/>
  <c r="K587" i="1"/>
  <c r="L587" i="1" s="1"/>
  <c r="H587" i="1"/>
  <c r="J587" i="1" s="1"/>
  <c r="K586" i="1"/>
  <c r="L586" i="1" s="1"/>
  <c r="H586" i="1"/>
  <c r="J586" i="1" s="1"/>
  <c r="K585" i="1"/>
  <c r="L585" i="1" s="1"/>
  <c r="H585" i="1"/>
  <c r="J585" i="1" s="1"/>
  <c r="K584" i="1"/>
  <c r="L584" i="1" s="1"/>
  <c r="H584" i="1"/>
  <c r="J584" i="1" s="1"/>
  <c r="K583" i="1"/>
  <c r="L583" i="1" s="1"/>
  <c r="H583" i="1"/>
  <c r="J583" i="1" s="1"/>
  <c r="K582" i="1"/>
  <c r="L582" i="1" s="1"/>
  <c r="H582" i="1"/>
  <c r="J582" i="1" s="1"/>
  <c r="K581" i="1"/>
  <c r="L581" i="1" s="1"/>
  <c r="H581" i="1"/>
  <c r="J581" i="1" s="1"/>
  <c r="K580" i="1"/>
  <c r="L580" i="1" s="1"/>
  <c r="H580" i="1"/>
  <c r="J580" i="1" s="1"/>
  <c r="K579" i="1"/>
  <c r="L579" i="1" s="1"/>
  <c r="H579" i="1"/>
  <c r="J579" i="1" s="1"/>
  <c r="K578" i="1"/>
  <c r="L578" i="1" s="1"/>
  <c r="H578" i="1"/>
  <c r="J578" i="1" s="1"/>
  <c r="K577" i="1"/>
  <c r="L577" i="1" s="1"/>
  <c r="H577" i="1"/>
  <c r="J577" i="1" s="1"/>
  <c r="K576" i="1"/>
  <c r="L576" i="1" s="1"/>
  <c r="H576" i="1"/>
  <c r="J576" i="1" s="1"/>
  <c r="K575" i="1"/>
  <c r="L575" i="1" s="1"/>
  <c r="H575" i="1"/>
  <c r="J575" i="1" s="1"/>
  <c r="K574" i="1"/>
  <c r="L574" i="1" s="1"/>
  <c r="H574" i="1"/>
  <c r="J574" i="1" s="1"/>
  <c r="K573" i="1"/>
  <c r="L573" i="1" s="1"/>
  <c r="H573" i="1"/>
  <c r="J573" i="1" s="1"/>
  <c r="K572" i="1"/>
  <c r="L572" i="1" s="1"/>
  <c r="H572" i="1"/>
  <c r="J572" i="1" s="1"/>
  <c r="K571" i="1"/>
  <c r="L571" i="1" s="1"/>
  <c r="H571" i="1"/>
  <c r="J571" i="1" s="1"/>
  <c r="K570" i="1"/>
  <c r="L570" i="1" s="1"/>
  <c r="H570" i="1"/>
  <c r="J570" i="1" s="1"/>
  <c r="K569" i="1"/>
  <c r="L569" i="1" s="1"/>
  <c r="H569" i="1"/>
  <c r="J569" i="1" s="1"/>
  <c r="K568" i="1"/>
  <c r="L568" i="1" s="1"/>
  <c r="H568" i="1"/>
  <c r="J568" i="1" s="1"/>
  <c r="K567" i="1"/>
  <c r="L567" i="1" s="1"/>
  <c r="H567" i="1"/>
  <c r="J567" i="1" s="1"/>
  <c r="K566" i="1"/>
  <c r="L566" i="1" s="1"/>
  <c r="H566" i="1"/>
  <c r="J566" i="1" s="1"/>
  <c r="K565" i="1"/>
  <c r="L565" i="1" s="1"/>
  <c r="H565" i="1"/>
  <c r="J565" i="1" s="1"/>
  <c r="K564" i="1"/>
  <c r="L564" i="1" s="1"/>
  <c r="H564" i="1"/>
  <c r="J564" i="1" s="1"/>
  <c r="K563" i="1"/>
  <c r="L563" i="1" s="1"/>
  <c r="H563" i="1"/>
  <c r="J563" i="1" s="1"/>
  <c r="K562" i="1"/>
  <c r="L562" i="1" s="1"/>
  <c r="H562" i="1"/>
  <c r="J562" i="1" s="1"/>
  <c r="K561" i="1"/>
  <c r="L561" i="1" s="1"/>
  <c r="H561" i="1"/>
  <c r="J561" i="1" s="1"/>
  <c r="K560" i="1"/>
  <c r="L560" i="1" s="1"/>
  <c r="H560" i="1"/>
  <c r="J560" i="1" s="1"/>
  <c r="K559" i="1"/>
  <c r="L559" i="1" s="1"/>
  <c r="H559" i="1"/>
  <c r="J559" i="1" s="1"/>
  <c r="K558" i="1"/>
  <c r="L558" i="1" s="1"/>
  <c r="H558" i="1"/>
  <c r="J558" i="1" s="1"/>
  <c r="K557" i="1"/>
  <c r="L557" i="1" s="1"/>
  <c r="H557" i="1"/>
  <c r="J557" i="1" s="1"/>
  <c r="K556" i="1"/>
  <c r="L556" i="1" s="1"/>
  <c r="H556" i="1"/>
  <c r="J556" i="1" s="1"/>
  <c r="K555" i="1"/>
  <c r="L555" i="1" s="1"/>
  <c r="H555" i="1"/>
  <c r="J555" i="1" s="1"/>
  <c r="K554" i="1"/>
  <c r="L554" i="1" s="1"/>
  <c r="H554" i="1"/>
  <c r="J554" i="1" s="1"/>
  <c r="K553" i="1"/>
  <c r="L553" i="1" s="1"/>
  <c r="H553" i="1"/>
  <c r="J553" i="1" s="1"/>
  <c r="K552" i="1"/>
  <c r="L552" i="1" s="1"/>
  <c r="H552" i="1"/>
  <c r="J552" i="1" s="1"/>
  <c r="K551" i="1"/>
  <c r="L551" i="1" s="1"/>
  <c r="H551" i="1"/>
  <c r="J551" i="1" s="1"/>
  <c r="K550" i="1"/>
  <c r="L550" i="1" s="1"/>
  <c r="H550" i="1"/>
  <c r="J550" i="1" s="1"/>
  <c r="K549" i="1"/>
  <c r="L549" i="1" s="1"/>
  <c r="H549" i="1"/>
  <c r="J549" i="1" s="1"/>
  <c r="K548" i="1"/>
  <c r="L548" i="1" s="1"/>
  <c r="H548" i="1"/>
  <c r="J548" i="1" s="1"/>
  <c r="K547" i="1"/>
  <c r="L547" i="1" s="1"/>
  <c r="H547" i="1"/>
  <c r="J547" i="1" s="1"/>
  <c r="K546" i="1"/>
  <c r="L546" i="1" s="1"/>
  <c r="H546" i="1"/>
  <c r="J546" i="1" s="1"/>
  <c r="K545" i="1"/>
  <c r="L545" i="1" s="1"/>
  <c r="H545" i="1"/>
  <c r="J545" i="1" s="1"/>
  <c r="K544" i="1"/>
  <c r="L544" i="1" s="1"/>
  <c r="H544" i="1"/>
  <c r="J544" i="1" s="1"/>
  <c r="K543" i="1"/>
  <c r="L543" i="1" s="1"/>
  <c r="H543" i="1"/>
  <c r="J543" i="1" s="1"/>
  <c r="K542" i="1"/>
  <c r="L542" i="1" s="1"/>
  <c r="H542" i="1"/>
  <c r="J542" i="1" s="1"/>
  <c r="K541" i="1"/>
  <c r="L541" i="1" s="1"/>
  <c r="H541" i="1"/>
  <c r="J541" i="1" s="1"/>
  <c r="K540" i="1"/>
  <c r="L540" i="1" s="1"/>
  <c r="H540" i="1"/>
  <c r="J540" i="1" s="1"/>
  <c r="K539" i="1"/>
  <c r="L539" i="1" s="1"/>
  <c r="H539" i="1"/>
  <c r="J539" i="1" s="1"/>
  <c r="K538" i="1"/>
  <c r="L538" i="1" s="1"/>
  <c r="H538" i="1"/>
  <c r="J538" i="1" s="1"/>
  <c r="K537" i="1"/>
  <c r="L537" i="1" s="1"/>
  <c r="H537" i="1"/>
  <c r="J537" i="1" s="1"/>
  <c r="K536" i="1"/>
  <c r="L536" i="1" s="1"/>
  <c r="H536" i="1"/>
  <c r="J536" i="1" s="1"/>
  <c r="K535" i="1"/>
  <c r="L535" i="1" s="1"/>
  <c r="H535" i="1"/>
  <c r="J535" i="1" s="1"/>
  <c r="K534" i="1"/>
  <c r="L534" i="1" s="1"/>
  <c r="H534" i="1"/>
  <c r="J534" i="1" s="1"/>
  <c r="K533" i="1"/>
  <c r="L533" i="1" s="1"/>
  <c r="H533" i="1"/>
  <c r="J533" i="1" s="1"/>
  <c r="K532" i="1"/>
  <c r="L532" i="1" s="1"/>
  <c r="H532" i="1"/>
  <c r="J532" i="1" s="1"/>
  <c r="K531" i="1"/>
  <c r="L531" i="1" s="1"/>
  <c r="H531" i="1"/>
  <c r="J531" i="1" s="1"/>
  <c r="K530" i="1"/>
  <c r="L530" i="1" s="1"/>
  <c r="H530" i="1"/>
  <c r="J530" i="1" s="1"/>
  <c r="K529" i="1"/>
  <c r="L529" i="1" s="1"/>
  <c r="H529" i="1"/>
  <c r="J529" i="1" s="1"/>
  <c r="K528" i="1"/>
  <c r="L528" i="1" s="1"/>
  <c r="H528" i="1"/>
  <c r="J528" i="1" s="1"/>
  <c r="K527" i="1"/>
  <c r="L527" i="1" s="1"/>
  <c r="H527" i="1"/>
  <c r="J527" i="1" s="1"/>
  <c r="K526" i="1"/>
  <c r="L526" i="1" s="1"/>
  <c r="H526" i="1"/>
  <c r="J526" i="1" s="1"/>
  <c r="K525" i="1"/>
  <c r="L525" i="1" s="1"/>
  <c r="H525" i="1"/>
  <c r="J525" i="1" s="1"/>
  <c r="K524" i="1"/>
  <c r="L524" i="1" s="1"/>
  <c r="H524" i="1"/>
  <c r="J524" i="1" s="1"/>
  <c r="K523" i="1"/>
  <c r="L523" i="1" s="1"/>
  <c r="H523" i="1"/>
  <c r="J523" i="1" s="1"/>
  <c r="K522" i="1"/>
  <c r="L522" i="1" s="1"/>
  <c r="H522" i="1"/>
  <c r="J522" i="1" s="1"/>
  <c r="K521" i="1"/>
  <c r="L521" i="1" s="1"/>
  <c r="H521" i="1"/>
  <c r="J521" i="1" s="1"/>
  <c r="K520" i="1"/>
  <c r="L520" i="1" s="1"/>
  <c r="H520" i="1"/>
  <c r="J520" i="1" s="1"/>
  <c r="K519" i="1"/>
  <c r="L519" i="1" s="1"/>
  <c r="H519" i="1"/>
  <c r="J519" i="1" s="1"/>
  <c r="K518" i="1"/>
  <c r="L518" i="1" s="1"/>
  <c r="H518" i="1"/>
  <c r="J518" i="1" s="1"/>
  <c r="K517" i="1"/>
  <c r="L517" i="1" s="1"/>
  <c r="H517" i="1"/>
  <c r="J517" i="1" s="1"/>
  <c r="K516" i="1"/>
  <c r="L516" i="1" s="1"/>
  <c r="H516" i="1"/>
  <c r="J516" i="1" s="1"/>
  <c r="K515" i="1"/>
  <c r="L515" i="1" s="1"/>
  <c r="H515" i="1"/>
  <c r="J515" i="1" s="1"/>
  <c r="K514" i="1"/>
  <c r="L514" i="1" s="1"/>
  <c r="H514" i="1"/>
  <c r="J514" i="1" s="1"/>
  <c r="K513" i="1"/>
  <c r="L513" i="1" s="1"/>
  <c r="H513" i="1"/>
  <c r="J513" i="1" s="1"/>
  <c r="K512" i="1"/>
  <c r="L512" i="1" s="1"/>
  <c r="H512" i="1"/>
  <c r="J512" i="1" s="1"/>
  <c r="K511" i="1"/>
  <c r="L511" i="1" s="1"/>
  <c r="H511" i="1"/>
  <c r="J511" i="1" s="1"/>
  <c r="K510" i="1"/>
  <c r="L510" i="1" s="1"/>
  <c r="H510" i="1"/>
  <c r="J510" i="1" s="1"/>
  <c r="K509" i="1"/>
  <c r="L509" i="1" s="1"/>
  <c r="H509" i="1"/>
  <c r="J509" i="1" s="1"/>
  <c r="K508" i="1"/>
  <c r="L508" i="1" s="1"/>
  <c r="H508" i="1"/>
  <c r="J508" i="1" s="1"/>
  <c r="K507" i="1"/>
  <c r="L507" i="1" s="1"/>
  <c r="H507" i="1"/>
  <c r="J507" i="1" s="1"/>
  <c r="K506" i="1"/>
  <c r="L506" i="1" s="1"/>
  <c r="H506" i="1"/>
  <c r="J506" i="1" s="1"/>
  <c r="K505" i="1"/>
  <c r="L505" i="1" s="1"/>
  <c r="H505" i="1"/>
  <c r="J505" i="1" s="1"/>
  <c r="K504" i="1"/>
  <c r="L504" i="1" s="1"/>
  <c r="H504" i="1"/>
  <c r="J504" i="1" s="1"/>
  <c r="K503" i="1"/>
  <c r="L503" i="1" s="1"/>
  <c r="H503" i="1"/>
  <c r="J503" i="1" s="1"/>
  <c r="K502" i="1"/>
  <c r="L502" i="1" s="1"/>
  <c r="H502" i="1"/>
  <c r="J502" i="1" s="1"/>
  <c r="K501" i="1"/>
  <c r="L501" i="1" s="1"/>
  <c r="H501" i="1"/>
  <c r="J501" i="1" s="1"/>
  <c r="K500" i="1"/>
  <c r="L500" i="1" s="1"/>
  <c r="H500" i="1"/>
  <c r="J500" i="1" s="1"/>
  <c r="K499" i="1"/>
  <c r="L499" i="1" s="1"/>
  <c r="H499" i="1"/>
  <c r="J499" i="1" s="1"/>
  <c r="K498" i="1"/>
  <c r="L498" i="1" s="1"/>
  <c r="H498" i="1"/>
  <c r="J498" i="1" s="1"/>
  <c r="K497" i="1"/>
  <c r="L497" i="1" s="1"/>
  <c r="H497" i="1"/>
  <c r="J497" i="1" s="1"/>
  <c r="K496" i="1"/>
  <c r="L496" i="1" s="1"/>
  <c r="H496" i="1"/>
  <c r="J496" i="1" s="1"/>
  <c r="K495" i="1"/>
  <c r="L495" i="1" s="1"/>
  <c r="H495" i="1"/>
  <c r="J495" i="1" s="1"/>
  <c r="K494" i="1"/>
  <c r="L494" i="1" s="1"/>
  <c r="H494" i="1"/>
  <c r="J494" i="1" s="1"/>
  <c r="K493" i="1"/>
  <c r="L493" i="1" s="1"/>
  <c r="H493" i="1"/>
  <c r="J493" i="1" s="1"/>
  <c r="K492" i="1"/>
  <c r="L492" i="1" s="1"/>
  <c r="H492" i="1"/>
  <c r="J492" i="1" s="1"/>
  <c r="K491" i="1"/>
  <c r="L491" i="1" s="1"/>
  <c r="H491" i="1"/>
  <c r="J491" i="1" s="1"/>
  <c r="K490" i="1"/>
  <c r="L490" i="1" s="1"/>
  <c r="H490" i="1"/>
  <c r="J490" i="1" s="1"/>
  <c r="K489" i="1"/>
  <c r="L489" i="1" s="1"/>
  <c r="H489" i="1"/>
  <c r="J489" i="1" s="1"/>
  <c r="K488" i="1"/>
  <c r="L488" i="1" s="1"/>
  <c r="H488" i="1"/>
  <c r="J488" i="1" s="1"/>
  <c r="K487" i="1"/>
  <c r="L487" i="1" s="1"/>
  <c r="H487" i="1"/>
  <c r="J487" i="1" s="1"/>
  <c r="K486" i="1"/>
  <c r="L486" i="1" s="1"/>
  <c r="H486" i="1"/>
  <c r="J486" i="1" s="1"/>
  <c r="K485" i="1"/>
  <c r="L485" i="1" s="1"/>
  <c r="H485" i="1"/>
  <c r="J485" i="1" s="1"/>
  <c r="K484" i="1"/>
  <c r="L484" i="1" s="1"/>
  <c r="H484" i="1"/>
  <c r="J484" i="1" s="1"/>
  <c r="K483" i="1"/>
  <c r="L483" i="1" s="1"/>
  <c r="H483" i="1"/>
  <c r="J483" i="1" s="1"/>
  <c r="K482" i="1"/>
  <c r="L482" i="1" s="1"/>
  <c r="H482" i="1"/>
  <c r="J482" i="1" s="1"/>
  <c r="K481" i="1"/>
  <c r="L481" i="1" s="1"/>
  <c r="H481" i="1"/>
  <c r="J481" i="1" s="1"/>
  <c r="K480" i="1"/>
  <c r="L480" i="1" s="1"/>
  <c r="H480" i="1"/>
  <c r="J480" i="1" s="1"/>
  <c r="K479" i="1"/>
  <c r="L479" i="1" s="1"/>
  <c r="H479" i="1"/>
  <c r="J479" i="1" s="1"/>
  <c r="K478" i="1"/>
  <c r="L478" i="1" s="1"/>
  <c r="H478" i="1"/>
  <c r="J478" i="1" s="1"/>
  <c r="K477" i="1"/>
  <c r="L477" i="1" s="1"/>
  <c r="H477" i="1"/>
  <c r="J477" i="1" s="1"/>
  <c r="K476" i="1"/>
  <c r="L476" i="1" s="1"/>
  <c r="H476" i="1"/>
  <c r="J476" i="1" s="1"/>
  <c r="K475" i="1"/>
  <c r="L475" i="1" s="1"/>
  <c r="H475" i="1"/>
  <c r="J475" i="1" s="1"/>
  <c r="K474" i="1"/>
  <c r="L474" i="1" s="1"/>
  <c r="H474" i="1"/>
  <c r="J474" i="1" s="1"/>
  <c r="K473" i="1"/>
  <c r="L473" i="1" s="1"/>
  <c r="H473" i="1"/>
  <c r="J473" i="1" s="1"/>
  <c r="K472" i="1"/>
  <c r="L472" i="1" s="1"/>
  <c r="H472" i="1"/>
  <c r="J472" i="1" s="1"/>
  <c r="K471" i="1"/>
  <c r="L471" i="1" s="1"/>
  <c r="H471" i="1"/>
  <c r="J471" i="1" s="1"/>
  <c r="K470" i="1"/>
  <c r="L470" i="1" s="1"/>
  <c r="H470" i="1"/>
  <c r="J470" i="1" s="1"/>
  <c r="K469" i="1"/>
  <c r="L469" i="1" s="1"/>
  <c r="H469" i="1"/>
  <c r="J469" i="1" s="1"/>
  <c r="K468" i="1"/>
  <c r="L468" i="1" s="1"/>
  <c r="H468" i="1"/>
  <c r="J468" i="1" s="1"/>
  <c r="K467" i="1"/>
  <c r="L467" i="1" s="1"/>
  <c r="H467" i="1"/>
  <c r="J467" i="1" s="1"/>
  <c r="K466" i="1"/>
  <c r="L466" i="1" s="1"/>
  <c r="H466" i="1"/>
  <c r="J466" i="1" s="1"/>
  <c r="K465" i="1"/>
  <c r="L465" i="1" s="1"/>
  <c r="H465" i="1"/>
  <c r="J465" i="1" s="1"/>
  <c r="K464" i="1"/>
  <c r="L464" i="1" s="1"/>
  <c r="H464" i="1"/>
  <c r="J464" i="1" s="1"/>
  <c r="K463" i="1"/>
  <c r="L463" i="1" s="1"/>
  <c r="H463" i="1"/>
  <c r="J463" i="1" s="1"/>
  <c r="K462" i="1"/>
  <c r="L462" i="1" s="1"/>
  <c r="H462" i="1"/>
  <c r="J462" i="1" s="1"/>
  <c r="K461" i="1"/>
  <c r="L461" i="1" s="1"/>
  <c r="H461" i="1"/>
  <c r="J461" i="1" s="1"/>
  <c r="K460" i="1"/>
  <c r="L460" i="1" s="1"/>
  <c r="H460" i="1"/>
  <c r="J460" i="1" s="1"/>
  <c r="K459" i="1"/>
  <c r="L459" i="1" s="1"/>
  <c r="H459" i="1"/>
  <c r="J459" i="1" s="1"/>
  <c r="K458" i="1"/>
  <c r="L458" i="1" s="1"/>
  <c r="H458" i="1"/>
  <c r="J458" i="1" s="1"/>
  <c r="K457" i="1"/>
  <c r="L457" i="1" s="1"/>
  <c r="H457" i="1"/>
  <c r="J457" i="1" s="1"/>
  <c r="K456" i="1"/>
  <c r="L456" i="1" s="1"/>
  <c r="H456" i="1"/>
  <c r="J456" i="1" s="1"/>
  <c r="K455" i="1"/>
  <c r="L455" i="1" s="1"/>
  <c r="H455" i="1"/>
  <c r="J455" i="1" s="1"/>
  <c r="K454" i="1"/>
  <c r="L454" i="1" s="1"/>
  <c r="H454" i="1"/>
  <c r="J454" i="1" s="1"/>
  <c r="K453" i="1"/>
  <c r="L453" i="1" s="1"/>
  <c r="H453" i="1"/>
  <c r="J453" i="1" s="1"/>
  <c r="K452" i="1"/>
  <c r="L452" i="1" s="1"/>
  <c r="H452" i="1"/>
  <c r="J452" i="1" s="1"/>
  <c r="K451" i="1"/>
  <c r="L451" i="1" s="1"/>
  <c r="H451" i="1"/>
  <c r="J451" i="1" s="1"/>
  <c r="K450" i="1"/>
  <c r="L450" i="1" s="1"/>
  <c r="H450" i="1"/>
  <c r="J450" i="1" s="1"/>
  <c r="K449" i="1"/>
  <c r="L449" i="1" s="1"/>
  <c r="H449" i="1"/>
  <c r="J449" i="1" s="1"/>
  <c r="K448" i="1"/>
  <c r="L448" i="1" s="1"/>
  <c r="H448" i="1"/>
  <c r="J448" i="1" s="1"/>
  <c r="K447" i="1"/>
  <c r="L447" i="1" s="1"/>
  <c r="H447" i="1"/>
  <c r="J447" i="1" s="1"/>
  <c r="K446" i="1"/>
  <c r="L446" i="1" s="1"/>
  <c r="H446" i="1"/>
  <c r="J446" i="1" s="1"/>
  <c r="K445" i="1"/>
  <c r="L445" i="1" s="1"/>
  <c r="H445" i="1"/>
  <c r="J445" i="1" s="1"/>
  <c r="K444" i="1"/>
  <c r="L444" i="1" s="1"/>
  <c r="H444" i="1"/>
  <c r="J444" i="1" s="1"/>
  <c r="K443" i="1"/>
  <c r="L443" i="1" s="1"/>
  <c r="H443" i="1"/>
  <c r="J443" i="1" s="1"/>
  <c r="K442" i="1"/>
  <c r="L442" i="1" s="1"/>
  <c r="H442" i="1"/>
  <c r="J442" i="1" s="1"/>
  <c r="K441" i="1"/>
  <c r="L441" i="1" s="1"/>
  <c r="H441" i="1"/>
  <c r="J441" i="1" s="1"/>
  <c r="K440" i="1"/>
  <c r="L440" i="1" s="1"/>
  <c r="H440" i="1"/>
  <c r="J440" i="1" s="1"/>
  <c r="K439" i="1"/>
  <c r="L439" i="1" s="1"/>
  <c r="H439" i="1"/>
  <c r="J439" i="1" s="1"/>
  <c r="K438" i="1"/>
  <c r="L438" i="1" s="1"/>
  <c r="H438" i="1"/>
  <c r="J438" i="1" s="1"/>
  <c r="K437" i="1"/>
  <c r="L437" i="1" s="1"/>
  <c r="H437" i="1"/>
  <c r="J437" i="1" s="1"/>
  <c r="K436" i="1"/>
  <c r="L436" i="1" s="1"/>
  <c r="H436" i="1"/>
  <c r="J436" i="1" s="1"/>
  <c r="K435" i="1"/>
  <c r="L435" i="1" s="1"/>
  <c r="H435" i="1"/>
  <c r="J435" i="1" s="1"/>
  <c r="K434" i="1"/>
  <c r="L434" i="1" s="1"/>
  <c r="H434" i="1"/>
  <c r="J434" i="1" s="1"/>
  <c r="K433" i="1"/>
  <c r="L433" i="1" s="1"/>
  <c r="H433" i="1"/>
  <c r="J433" i="1" s="1"/>
  <c r="K432" i="1"/>
  <c r="L432" i="1" s="1"/>
  <c r="H432" i="1"/>
  <c r="J432" i="1" s="1"/>
  <c r="K431" i="1"/>
  <c r="L431" i="1" s="1"/>
  <c r="H431" i="1"/>
  <c r="J431" i="1" s="1"/>
  <c r="K430" i="1"/>
  <c r="L430" i="1" s="1"/>
  <c r="H430" i="1"/>
  <c r="J430" i="1" s="1"/>
  <c r="K429" i="1"/>
  <c r="L429" i="1" s="1"/>
  <c r="H429" i="1"/>
  <c r="J429" i="1" s="1"/>
  <c r="K428" i="1"/>
  <c r="L428" i="1" s="1"/>
  <c r="H428" i="1"/>
  <c r="J428" i="1" s="1"/>
  <c r="K427" i="1"/>
  <c r="L427" i="1" s="1"/>
  <c r="H427" i="1"/>
  <c r="J427" i="1" s="1"/>
  <c r="K426" i="1"/>
  <c r="L426" i="1" s="1"/>
  <c r="H426" i="1"/>
  <c r="J426" i="1" s="1"/>
  <c r="K425" i="1"/>
  <c r="L425" i="1" s="1"/>
  <c r="H425" i="1"/>
  <c r="J425" i="1" s="1"/>
  <c r="K424" i="1"/>
  <c r="L424" i="1" s="1"/>
  <c r="H424" i="1"/>
  <c r="J424" i="1" s="1"/>
  <c r="K423" i="1"/>
  <c r="L423" i="1" s="1"/>
  <c r="H423" i="1"/>
  <c r="J423" i="1" s="1"/>
  <c r="K422" i="1"/>
  <c r="L422" i="1" s="1"/>
  <c r="H422" i="1"/>
  <c r="J422" i="1" s="1"/>
  <c r="K421" i="1"/>
  <c r="L421" i="1" s="1"/>
  <c r="H421" i="1"/>
  <c r="J421" i="1" s="1"/>
  <c r="K420" i="1"/>
  <c r="L420" i="1" s="1"/>
  <c r="H420" i="1"/>
  <c r="J420" i="1" s="1"/>
  <c r="K419" i="1"/>
  <c r="L419" i="1" s="1"/>
  <c r="H419" i="1"/>
  <c r="J419" i="1" s="1"/>
  <c r="K418" i="1"/>
  <c r="L418" i="1" s="1"/>
  <c r="H418" i="1"/>
  <c r="J418" i="1" s="1"/>
  <c r="K417" i="1"/>
  <c r="L417" i="1" s="1"/>
  <c r="H417" i="1"/>
  <c r="J417" i="1" s="1"/>
  <c r="K416" i="1"/>
  <c r="L416" i="1" s="1"/>
  <c r="H416" i="1"/>
  <c r="J416" i="1" s="1"/>
  <c r="K415" i="1"/>
  <c r="L415" i="1" s="1"/>
  <c r="H415" i="1"/>
  <c r="J415" i="1" s="1"/>
  <c r="K414" i="1"/>
  <c r="L414" i="1" s="1"/>
  <c r="H414" i="1"/>
  <c r="J414" i="1" s="1"/>
  <c r="K413" i="1"/>
  <c r="L413" i="1" s="1"/>
  <c r="H413" i="1"/>
  <c r="J413" i="1" s="1"/>
  <c r="K412" i="1"/>
  <c r="L412" i="1" s="1"/>
  <c r="H412" i="1"/>
  <c r="J412" i="1" s="1"/>
  <c r="K411" i="1"/>
  <c r="L411" i="1" s="1"/>
  <c r="H411" i="1"/>
  <c r="J411" i="1" s="1"/>
  <c r="K410" i="1"/>
  <c r="L410" i="1" s="1"/>
  <c r="H410" i="1"/>
  <c r="J410" i="1" s="1"/>
  <c r="K409" i="1"/>
  <c r="L409" i="1" s="1"/>
  <c r="H409" i="1"/>
  <c r="J409" i="1" s="1"/>
  <c r="K408" i="1"/>
  <c r="L408" i="1" s="1"/>
  <c r="H408" i="1"/>
  <c r="J408" i="1" s="1"/>
  <c r="K407" i="1"/>
  <c r="L407" i="1" s="1"/>
  <c r="H407" i="1"/>
  <c r="J407" i="1" s="1"/>
  <c r="K406" i="1"/>
  <c r="L406" i="1" s="1"/>
  <c r="H406" i="1"/>
  <c r="J406" i="1" s="1"/>
  <c r="K405" i="1"/>
  <c r="L405" i="1" s="1"/>
  <c r="H405" i="1"/>
  <c r="J405" i="1" s="1"/>
  <c r="K404" i="1"/>
  <c r="L404" i="1" s="1"/>
  <c r="H404" i="1"/>
  <c r="J404" i="1" s="1"/>
  <c r="K403" i="1"/>
  <c r="L403" i="1" s="1"/>
  <c r="H403" i="1"/>
  <c r="J403" i="1" s="1"/>
  <c r="K402" i="1"/>
  <c r="L402" i="1" s="1"/>
  <c r="H402" i="1"/>
  <c r="J402" i="1" s="1"/>
  <c r="K401" i="1"/>
  <c r="L401" i="1" s="1"/>
  <c r="H401" i="1"/>
  <c r="J401" i="1" s="1"/>
  <c r="K400" i="1"/>
  <c r="L400" i="1" s="1"/>
  <c r="H400" i="1"/>
  <c r="J400" i="1" s="1"/>
  <c r="K399" i="1"/>
  <c r="L399" i="1" s="1"/>
  <c r="H399" i="1"/>
  <c r="J399" i="1" s="1"/>
  <c r="K398" i="1"/>
  <c r="L398" i="1" s="1"/>
  <c r="H398" i="1"/>
  <c r="J398" i="1" s="1"/>
  <c r="K397" i="1"/>
  <c r="L397" i="1" s="1"/>
  <c r="H397" i="1"/>
  <c r="J397" i="1" s="1"/>
  <c r="K396" i="1"/>
  <c r="L396" i="1" s="1"/>
  <c r="H396" i="1"/>
  <c r="J396" i="1" s="1"/>
  <c r="K395" i="1"/>
  <c r="L395" i="1" s="1"/>
  <c r="H395" i="1"/>
  <c r="J395" i="1" s="1"/>
  <c r="K394" i="1"/>
  <c r="L394" i="1" s="1"/>
  <c r="H394" i="1"/>
  <c r="J394" i="1" s="1"/>
  <c r="K393" i="1"/>
  <c r="L393" i="1" s="1"/>
  <c r="H393" i="1"/>
  <c r="J393" i="1" s="1"/>
  <c r="K392" i="1"/>
  <c r="L392" i="1" s="1"/>
  <c r="H392" i="1"/>
  <c r="J392" i="1" s="1"/>
  <c r="K391" i="1"/>
  <c r="L391" i="1" s="1"/>
  <c r="H391" i="1"/>
  <c r="J391" i="1" s="1"/>
  <c r="K390" i="1"/>
  <c r="L390" i="1" s="1"/>
  <c r="H390" i="1"/>
  <c r="J390" i="1" s="1"/>
  <c r="K389" i="1"/>
  <c r="L389" i="1" s="1"/>
  <c r="H389" i="1"/>
  <c r="J389" i="1" s="1"/>
  <c r="K388" i="1"/>
  <c r="L388" i="1" s="1"/>
  <c r="H388" i="1"/>
  <c r="J388" i="1" s="1"/>
  <c r="K387" i="1"/>
  <c r="L387" i="1" s="1"/>
  <c r="H387" i="1"/>
  <c r="J387" i="1" s="1"/>
  <c r="K386" i="1"/>
  <c r="L386" i="1" s="1"/>
  <c r="H386" i="1"/>
  <c r="J386" i="1" s="1"/>
  <c r="K385" i="1"/>
  <c r="L385" i="1" s="1"/>
  <c r="H385" i="1"/>
  <c r="J385" i="1" s="1"/>
  <c r="K384" i="1"/>
  <c r="L384" i="1" s="1"/>
  <c r="H384" i="1"/>
  <c r="J384" i="1" s="1"/>
  <c r="K383" i="1"/>
  <c r="L383" i="1" s="1"/>
  <c r="H383" i="1"/>
  <c r="J383" i="1" s="1"/>
  <c r="K382" i="1"/>
  <c r="L382" i="1" s="1"/>
  <c r="H382" i="1"/>
  <c r="J382" i="1" s="1"/>
  <c r="K381" i="1"/>
  <c r="L381" i="1" s="1"/>
  <c r="H381" i="1"/>
  <c r="J381" i="1" s="1"/>
  <c r="K380" i="1"/>
  <c r="L380" i="1" s="1"/>
  <c r="H380" i="1"/>
  <c r="J380" i="1" s="1"/>
  <c r="K379" i="1"/>
  <c r="L379" i="1" s="1"/>
  <c r="H379" i="1"/>
  <c r="J379" i="1" s="1"/>
  <c r="K378" i="1"/>
  <c r="L378" i="1" s="1"/>
  <c r="H378" i="1"/>
  <c r="J378" i="1" s="1"/>
  <c r="K377" i="1"/>
  <c r="L377" i="1" s="1"/>
  <c r="H377" i="1"/>
  <c r="J377" i="1" s="1"/>
  <c r="K376" i="1"/>
  <c r="L376" i="1" s="1"/>
  <c r="H376" i="1"/>
  <c r="J376" i="1" s="1"/>
  <c r="K375" i="1"/>
  <c r="L375" i="1" s="1"/>
  <c r="H375" i="1"/>
  <c r="J375" i="1" s="1"/>
  <c r="K374" i="1"/>
  <c r="L374" i="1" s="1"/>
  <c r="H374" i="1"/>
  <c r="J374" i="1" s="1"/>
  <c r="K373" i="1"/>
  <c r="L373" i="1" s="1"/>
  <c r="H373" i="1"/>
  <c r="J373" i="1" s="1"/>
  <c r="K372" i="1"/>
  <c r="L372" i="1" s="1"/>
  <c r="H372" i="1"/>
  <c r="J372" i="1" s="1"/>
  <c r="K371" i="1"/>
  <c r="L371" i="1" s="1"/>
  <c r="H371" i="1"/>
  <c r="J371" i="1" s="1"/>
  <c r="K370" i="1"/>
  <c r="L370" i="1" s="1"/>
  <c r="H370" i="1"/>
  <c r="J370" i="1" s="1"/>
  <c r="K369" i="1"/>
  <c r="L369" i="1" s="1"/>
  <c r="H369" i="1"/>
  <c r="J369" i="1" s="1"/>
  <c r="K368" i="1"/>
  <c r="L368" i="1" s="1"/>
  <c r="H368" i="1"/>
  <c r="J368" i="1" s="1"/>
  <c r="K367" i="1"/>
  <c r="L367" i="1" s="1"/>
  <c r="H367" i="1"/>
  <c r="J367" i="1" s="1"/>
  <c r="K366" i="1"/>
  <c r="L366" i="1" s="1"/>
  <c r="H366" i="1"/>
  <c r="J366" i="1" s="1"/>
  <c r="K365" i="1"/>
  <c r="L365" i="1" s="1"/>
  <c r="H365" i="1"/>
  <c r="J365" i="1" s="1"/>
  <c r="K364" i="1"/>
  <c r="L364" i="1" s="1"/>
  <c r="H364" i="1"/>
  <c r="J364" i="1" s="1"/>
  <c r="K363" i="1"/>
  <c r="L363" i="1" s="1"/>
  <c r="H363" i="1"/>
  <c r="J363" i="1" s="1"/>
  <c r="K362" i="1"/>
  <c r="L362" i="1" s="1"/>
  <c r="H362" i="1"/>
  <c r="J362" i="1" s="1"/>
  <c r="K361" i="1"/>
  <c r="L361" i="1" s="1"/>
  <c r="H361" i="1"/>
  <c r="J361" i="1" s="1"/>
  <c r="K360" i="1"/>
  <c r="L360" i="1" s="1"/>
  <c r="H360" i="1"/>
  <c r="J360" i="1" s="1"/>
  <c r="K359" i="1"/>
  <c r="L359" i="1" s="1"/>
  <c r="H359" i="1"/>
  <c r="J359" i="1" s="1"/>
  <c r="K358" i="1"/>
  <c r="L358" i="1" s="1"/>
  <c r="H358" i="1"/>
  <c r="J358" i="1" s="1"/>
  <c r="K357" i="1"/>
  <c r="L357" i="1" s="1"/>
  <c r="H357" i="1"/>
  <c r="J357" i="1" s="1"/>
  <c r="K356" i="1"/>
  <c r="L356" i="1" s="1"/>
  <c r="H356" i="1"/>
  <c r="J356" i="1" s="1"/>
  <c r="K355" i="1"/>
  <c r="L355" i="1" s="1"/>
  <c r="H355" i="1"/>
  <c r="J355" i="1" s="1"/>
  <c r="K354" i="1"/>
  <c r="L354" i="1" s="1"/>
  <c r="H354" i="1"/>
  <c r="J354" i="1" s="1"/>
  <c r="K353" i="1"/>
  <c r="L353" i="1" s="1"/>
  <c r="H353" i="1"/>
  <c r="J353" i="1" s="1"/>
  <c r="K352" i="1"/>
  <c r="L352" i="1" s="1"/>
  <c r="H352" i="1"/>
  <c r="J352" i="1" s="1"/>
  <c r="K351" i="1"/>
  <c r="L351" i="1" s="1"/>
  <c r="H351" i="1"/>
  <c r="J351" i="1" s="1"/>
  <c r="K350" i="1"/>
  <c r="L350" i="1" s="1"/>
  <c r="H350" i="1"/>
  <c r="J350" i="1" s="1"/>
  <c r="K349" i="1"/>
  <c r="L349" i="1" s="1"/>
  <c r="H349" i="1"/>
  <c r="J349" i="1" s="1"/>
  <c r="K348" i="1"/>
  <c r="L348" i="1" s="1"/>
  <c r="H348" i="1"/>
  <c r="J348" i="1" s="1"/>
  <c r="K347" i="1"/>
  <c r="L347" i="1" s="1"/>
  <c r="H347" i="1"/>
  <c r="J347" i="1" s="1"/>
  <c r="K346" i="1"/>
  <c r="L346" i="1" s="1"/>
  <c r="H346" i="1"/>
  <c r="J346" i="1" s="1"/>
  <c r="K345" i="1"/>
  <c r="L345" i="1" s="1"/>
  <c r="H345" i="1"/>
  <c r="J345" i="1" s="1"/>
  <c r="K344" i="1"/>
  <c r="L344" i="1" s="1"/>
  <c r="H344" i="1"/>
  <c r="J344" i="1" s="1"/>
  <c r="K343" i="1"/>
  <c r="L343" i="1" s="1"/>
  <c r="H343" i="1"/>
  <c r="J343" i="1" s="1"/>
  <c r="K342" i="1"/>
  <c r="L342" i="1" s="1"/>
  <c r="H342" i="1"/>
  <c r="J342" i="1" s="1"/>
  <c r="K341" i="1"/>
  <c r="L341" i="1" s="1"/>
  <c r="H341" i="1"/>
  <c r="J341" i="1" s="1"/>
  <c r="K340" i="1"/>
  <c r="L340" i="1" s="1"/>
  <c r="H340" i="1"/>
  <c r="J340" i="1" s="1"/>
  <c r="K339" i="1"/>
  <c r="L339" i="1" s="1"/>
  <c r="H339" i="1"/>
  <c r="J339" i="1" s="1"/>
  <c r="K338" i="1"/>
  <c r="L338" i="1" s="1"/>
  <c r="H338" i="1"/>
  <c r="J338" i="1" s="1"/>
  <c r="K337" i="1"/>
  <c r="L337" i="1" s="1"/>
  <c r="H337" i="1"/>
  <c r="J337" i="1" s="1"/>
  <c r="K336" i="1"/>
  <c r="L336" i="1" s="1"/>
  <c r="H336" i="1"/>
  <c r="J336" i="1" s="1"/>
  <c r="K335" i="1"/>
  <c r="L335" i="1" s="1"/>
  <c r="H335" i="1"/>
  <c r="J335" i="1" s="1"/>
  <c r="K334" i="1"/>
  <c r="L334" i="1" s="1"/>
  <c r="H334" i="1"/>
  <c r="J334" i="1" s="1"/>
  <c r="K333" i="1"/>
  <c r="L333" i="1" s="1"/>
  <c r="H333" i="1"/>
  <c r="J333" i="1" s="1"/>
  <c r="K332" i="1"/>
  <c r="L332" i="1" s="1"/>
  <c r="H332" i="1"/>
  <c r="J332" i="1" s="1"/>
  <c r="K331" i="1"/>
  <c r="L331" i="1" s="1"/>
  <c r="H331" i="1"/>
  <c r="J331" i="1" s="1"/>
  <c r="K330" i="1"/>
  <c r="L330" i="1" s="1"/>
  <c r="H330" i="1"/>
  <c r="J330" i="1" s="1"/>
  <c r="K329" i="1"/>
  <c r="L329" i="1" s="1"/>
  <c r="H329" i="1"/>
  <c r="J329" i="1" s="1"/>
  <c r="K328" i="1"/>
  <c r="L328" i="1" s="1"/>
  <c r="H328" i="1"/>
  <c r="J328" i="1" s="1"/>
  <c r="K327" i="1"/>
  <c r="L327" i="1" s="1"/>
  <c r="H327" i="1"/>
  <c r="J327" i="1" s="1"/>
  <c r="K326" i="1"/>
  <c r="L326" i="1" s="1"/>
  <c r="H326" i="1"/>
  <c r="J326" i="1" s="1"/>
  <c r="K325" i="1"/>
  <c r="L325" i="1" s="1"/>
  <c r="H325" i="1"/>
  <c r="J325" i="1" s="1"/>
  <c r="K324" i="1"/>
  <c r="L324" i="1" s="1"/>
  <c r="H324" i="1"/>
  <c r="J324" i="1" s="1"/>
  <c r="K323" i="1"/>
  <c r="L323" i="1" s="1"/>
  <c r="H323" i="1"/>
  <c r="J323" i="1" s="1"/>
  <c r="K322" i="1"/>
  <c r="L322" i="1" s="1"/>
  <c r="H322" i="1"/>
  <c r="J322" i="1" s="1"/>
  <c r="K321" i="1"/>
  <c r="L321" i="1" s="1"/>
  <c r="H321" i="1"/>
  <c r="J321" i="1" s="1"/>
  <c r="K320" i="1"/>
  <c r="L320" i="1" s="1"/>
  <c r="H320" i="1"/>
  <c r="J320" i="1" s="1"/>
  <c r="K319" i="1"/>
  <c r="L319" i="1" s="1"/>
  <c r="H319" i="1"/>
  <c r="J319" i="1" s="1"/>
  <c r="K318" i="1"/>
  <c r="L318" i="1" s="1"/>
  <c r="H318" i="1"/>
  <c r="J318" i="1" s="1"/>
  <c r="K317" i="1"/>
  <c r="L317" i="1" s="1"/>
  <c r="H317" i="1"/>
  <c r="J317" i="1" s="1"/>
  <c r="K316" i="1"/>
  <c r="L316" i="1" s="1"/>
  <c r="H316" i="1"/>
  <c r="J316" i="1" s="1"/>
  <c r="K315" i="1"/>
  <c r="L315" i="1" s="1"/>
  <c r="H315" i="1"/>
  <c r="J315" i="1" s="1"/>
  <c r="K314" i="1"/>
  <c r="L314" i="1" s="1"/>
  <c r="H314" i="1"/>
  <c r="J314" i="1" s="1"/>
  <c r="K313" i="1"/>
  <c r="L313" i="1" s="1"/>
  <c r="H313" i="1"/>
  <c r="J313" i="1" s="1"/>
  <c r="K312" i="1"/>
  <c r="L312" i="1" s="1"/>
  <c r="H312" i="1"/>
  <c r="J312" i="1" s="1"/>
  <c r="K311" i="1"/>
  <c r="L311" i="1" s="1"/>
  <c r="H311" i="1"/>
  <c r="J311" i="1" s="1"/>
  <c r="K310" i="1"/>
  <c r="L310" i="1" s="1"/>
  <c r="H310" i="1"/>
  <c r="J310" i="1" s="1"/>
  <c r="K309" i="1"/>
  <c r="L309" i="1" s="1"/>
  <c r="H309" i="1"/>
  <c r="J309" i="1" s="1"/>
  <c r="K308" i="1"/>
  <c r="L308" i="1" s="1"/>
  <c r="H308" i="1"/>
  <c r="J308" i="1" s="1"/>
  <c r="K307" i="1"/>
  <c r="L307" i="1" s="1"/>
  <c r="H307" i="1"/>
  <c r="J307" i="1" s="1"/>
  <c r="K306" i="1"/>
  <c r="L306" i="1" s="1"/>
  <c r="H306" i="1"/>
  <c r="J306" i="1" s="1"/>
  <c r="K305" i="1"/>
  <c r="L305" i="1" s="1"/>
  <c r="H305" i="1"/>
  <c r="J305" i="1" s="1"/>
  <c r="K304" i="1"/>
  <c r="L304" i="1" s="1"/>
  <c r="H304" i="1"/>
  <c r="J304" i="1" s="1"/>
  <c r="K303" i="1"/>
  <c r="L303" i="1" s="1"/>
  <c r="H303" i="1"/>
  <c r="J303" i="1" s="1"/>
  <c r="K302" i="1"/>
  <c r="L302" i="1" s="1"/>
  <c r="H302" i="1"/>
  <c r="J302" i="1" s="1"/>
  <c r="K301" i="1"/>
  <c r="L301" i="1" s="1"/>
  <c r="H301" i="1"/>
  <c r="J301" i="1" s="1"/>
  <c r="K300" i="1"/>
  <c r="L300" i="1" s="1"/>
  <c r="H300" i="1"/>
  <c r="J300" i="1" s="1"/>
  <c r="K299" i="1"/>
  <c r="L299" i="1" s="1"/>
  <c r="H299" i="1"/>
  <c r="J299" i="1" s="1"/>
  <c r="K298" i="1"/>
  <c r="L298" i="1" s="1"/>
  <c r="H298" i="1"/>
  <c r="J298" i="1" s="1"/>
  <c r="K297" i="1"/>
  <c r="L297" i="1" s="1"/>
  <c r="H297" i="1"/>
  <c r="J297" i="1" s="1"/>
  <c r="K296" i="1"/>
  <c r="L296" i="1" s="1"/>
  <c r="H296" i="1"/>
  <c r="J296" i="1" s="1"/>
  <c r="K295" i="1"/>
  <c r="L295" i="1" s="1"/>
  <c r="H295" i="1"/>
  <c r="J295" i="1" s="1"/>
  <c r="K294" i="1"/>
  <c r="L294" i="1" s="1"/>
  <c r="H294" i="1"/>
  <c r="J294" i="1" s="1"/>
  <c r="K293" i="1"/>
  <c r="L293" i="1" s="1"/>
  <c r="H293" i="1"/>
  <c r="J293" i="1" s="1"/>
  <c r="K292" i="1"/>
  <c r="L292" i="1" s="1"/>
  <c r="H292" i="1"/>
  <c r="J292" i="1" s="1"/>
  <c r="K291" i="1"/>
  <c r="L291" i="1" s="1"/>
  <c r="H291" i="1"/>
  <c r="J291" i="1" s="1"/>
  <c r="K290" i="1"/>
  <c r="L290" i="1" s="1"/>
  <c r="H290" i="1"/>
  <c r="J290" i="1" s="1"/>
  <c r="K289" i="1"/>
  <c r="L289" i="1" s="1"/>
  <c r="H289" i="1"/>
  <c r="J289" i="1" s="1"/>
  <c r="K288" i="1"/>
  <c r="L288" i="1" s="1"/>
  <c r="H288" i="1"/>
  <c r="J288" i="1" s="1"/>
  <c r="K287" i="1"/>
  <c r="L287" i="1" s="1"/>
  <c r="H287" i="1"/>
  <c r="J287" i="1" s="1"/>
  <c r="K286" i="1"/>
  <c r="L286" i="1" s="1"/>
  <c r="H286" i="1"/>
  <c r="J286" i="1" s="1"/>
  <c r="K285" i="1"/>
  <c r="L285" i="1" s="1"/>
  <c r="H285" i="1"/>
  <c r="J285" i="1" s="1"/>
  <c r="K284" i="1"/>
  <c r="L284" i="1" s="1"/>
  <c r="H284" i="1"/>
  <c r="J284" i="1" s="1"/>
  <c r="K283" i="1"/>
  <c r="L283" i="1" s="1"/>
  <c r="H283" i="1"/>
  <c r="J283" i="1" s="1"/>
  <c r="K282" i="1"/>
  <c r="L282" i="1" s="1"/>
  <c r="H282" i="1"/>
  <c r="J282" i="1" s="1"/>
  <c r="K281" i="1"/>
  <c r="L281" i="1" s="1"/>
  <c r="H281" i="1"/>
  <c r="J281" i="1" s="1"/>
  <c r="K280" i="1"/>
  <c r="L280" i="1" s="1"/>
  <c r="H280" i="1"/>
  <c r="J280" i="1" s="1"/>
  <c r="K279" i="1"/>
  <c r="L279" i="1" s="1"/>
  <c r="H279" i="1"/>
  <c r="J279" i="1" s="1"/>
  <c r="K278" i="1"/>
  <c r="L278" i="1" s="1"/>
  <c r="H278" i="1"/>
  <c r="J278" i="1" s="1"/>
  <c r="K277" i="1"/>
  <c r="L277" i="1" s="1"/>
  <c r="H277" i="1"/>
  <c r="J277" i="1" s="1"/>
  <c r="K276" i="1"/>
  <c r="L276" i="1" s="1"/>
  <c r="H276" i="1"/>
  <c r="J276" i="1" s="1"/>
  <c r="K275" i="1"/>
  <c r="L275" i="1" s="1"/>
  <c r="H275" i="1"/>
  <c r="J275" i="1" s="1"/>
  <c r="K274" i="1"/>
  <c r="L274" i="1" s="1"/>
  <c r="H274" i="1"/>
  <c r="J274" i="1" s="1"/>
  <c r="K273" i="1"/>
  <c r="L273" i="1" s="1"/>
  <c r="H273" i="1"/>
  <c r="J273" i="1" s="1"/>
  <c r="K272" i="1"/>
  <c r="L272" i="1" s="1"/>
  <c r="H272" i="1"/>
  <c r="J272" i="1" s="1"/>
  <c r="K271" i="1"/>
  <c r="L271" i="1" s="1"/>
  <c r="H271" i="1"/>
  <c r="J271" i="1" s="1"/>
  <c r="K270" i="1"/>
  <c r="L270" i="1" s="1"/>
  <c r="H270" i="1"/>
  <c r="J270" i="1" s="1"/>
  <c r="K269" i="1"/>
  <c r="L269" i="1" s="1"/>
  <c r="H269" i="1"/>
  <c r="J269" i="1" s="1"/>
  <c r="K268" i="1"/>
  <c r="L268" i="1" s="1"/>
  <c r="H268" i="1"/>
  <c r="J268" i="1" s="1"/>
  <c r="K267" i="1"/>
  <c r="L267" i="1" s="1"/>
  <c r="H267" i="1"/>
  <c r="J267" i="1" s="1"/>
  <c r="K266" i="1"/>
  <c r="L266" i="1" s="1"/>
  <c r="H266" i="1"/>
  <c r="J266" i="1" s="1"/>
  <c r="K265" i="1"/>
  <c r="L265" i="1" s="1"/>
  <c r="H265" i="1"/>
  <c r="J265" i="1" s="1"/>
  <c r="K264" i="1"/>
  <c r="L264" i="1" s="1"/>
  <c r="H264" i="1"/>
  <c r="J264" i="1" s="1"/>
  <c r="K263" i="1"/>
  <c r="L263" i="1" s="1"/>
  <c r="H263" i="1"/>
  <c r="J263" i="1" s="1"/>
  <c r="K262" i="1"/>
  <c r="L262" i="1" s="1"/>
  <c r="H262" i="1"/>
  <c r="J262" i="1" s="1"/>
  <c r="K261" i="1"/>
  <c r="L261" i="1" s="1"/>
  <c r="H261" i="1"/>
  <c r="J261" i="1" s="1"/>
  <c r="K260" i="1"/>
  <c r="L260" i="1" s="1"/>
  <c r="H260" i="1"/>
  <c r="J260" i="1" s="1"/>
  <c r="K259" i="1"/>
  <c r="L259" i="1" s="1"/>
  <c r="H259" i="1"/>
  <c r="J259" i="1" s="1"/>
  <c r="K258" i="1"/>
  <c r="L258" i="1" s="1"/>
  <c r="H258" i="1"/>
  <c r="J258" i="1" s="1"/>
  <c r="K257" i="1"/>
  <c r="L257" i="1" s="1"/>
  <c r="H257" i="1"/>
  <c r="J257" i="1" s="1"/>
  <c r="K256" i="1"/>
  <c r="L256" i="1" s="1"/>
  <c r="H256" i="1"/>
  <c r="J256" i="1" s="1"/>
  <c r="K255" i="1"/>
  <c r="L255" i="1" s="1"/>
  <c r="H255" i="1"/>
  <c r="J255" i="1" s="1"/>
  <c r="K254" i="1"/>
  <c r="L254" i="1" s="1"/>
  <c r="H254" i="1"/>
  <c r="J254" i="1" s="1"/>
  <c r="K253" i="1"/>
  <c r="L253" i="1" s="1"/>
  <c r="H253" i="1"/>
  <c r="J253" i="1" s="1"/>
  <c r="K252" i="1"/>
  <c r="L252" i="1" s="1"/>
  <c r="H252" i="1"/>
  <c r="J252" i="1" s="1"/>
  <c r="K251" i="1"/>
  <c r="L251" i="1" s="1"/>
  <c r="H251" i="1"/>
  <c r="J251" i="1" s="1"/>
  <c r="K250" i="1"/>
  <c r="L250" i="1" s="1"/>
  <c r="H250" i="1"/>
  <c r="J250" i="1" s="1"/>
  <c r="K249" i="1"/>
  <c r="L249" i="1" s="1"/>
  <c r="H249" i="1"/>
  <c r="J249" i="1" s="1"/>
  <c r="K248" i="1"/>
  <c r="L248" i="1" s="1"/>
  <c r="H248" i="1"/>
  <c r="J248" i="1" s="1"/>
  <c r="K247" i="1"/>
  <c r="L247" i="1" s="1"/>
  <c r="H247" i="1"/>
  <c r="J247" i="1" s="1"/>
  <c r="K246" i="1"/>
  <c r="L246" i="1" s="1"/>
  <c r="H246" i="1"/>
  <c r="J246" i="1" s="1"/>
  <c r="K245" i="1"/>
  <c r="L245" i="1" s="1"/>
  <c r="H245" i="1"/>
  <c r="J245" i="1" s="1"/>
  <c r="K244" i="1"/>
  <c r="L244" i="1" s="1"/>
  <c r="H244" i="1"/>
  <c r="J244" i="1" s="1"/>
  <c r="K243" i="1"/>
  <c r="L243" i="1" s="1"/>
  <c r="H243" i="1"/>
  <c r="J243" i="1" s="1"/>
  <c r="K242" i="1"/>
  <c r="L242" i="1" s="1"/>
  <c r="H242" i="1"/>
  <c r="J242" i="1" s="1"/>
  <c r="K241" i="1"/>
  <c r="L241" i="1" s="1"/>
  <c r="H241" i="1"/>
  <c r="J241" i="1" s="1"/>
  <c r="K240" i="1"/>
  <c r="L240" i="1" s="1"/>
  <c r="H240" i="1"/>
  <c r="J240" i="1" s="1"/>
  <c r="K239" i="1"/>
  <c r="L239" i="1" s="1"/>
  <c r="H239" i="1"/>
  <c r="J239" i="1" s="1"/>
  <c r="K238" i="1"/>
  <c r="L238" i="1" s="1"/>
  <c r="H238" i="1"/>
  <c r="J238" i="1" s="1"/>
  <c r="K237" i="1"/>
  <c r="L237" i="1" s="1"/>
  <c r="H237" i="1"/>
  <c r="J237" i="1" s="1"/>
  <c r="K236" i="1"/>
  <c r="L236" i="1" s="1"/>
  <c r="H236" i="1"/>
  <c r="J236" i="1" s="1"/>
  <c r="K235" i="1"/>
  <c r="L235" i="1" s="1"/>
  <c r="H235" i="1"/>
  <c r="J235" i="1" s="1"/>
  <c r="K234" i="1"/>
  <c r="L234" i="1" s="1"/>
  <c r="H234" i="1"/>
  <c r="J234" i="1" s="1"/>
  <c r="K233" i="1"/>
  <c r="L233" i="1" s="1"/>
  <c r="H233" i="1"/>
  <c r="J233" i="1" s="1"/>
  <c r="K232" i="1"/>
  <c r="L232" i="1" s="1"/>
  <c r="H232" i="1"/>
  <c r="J232" i="1" s="1"/>
  <c r="K231" i="1"/>
  <c r="L231" i="1" s="1"/>
  <c r="H231" i="1"/>
  <c r="J231" i="1" s="1"/>
  <c r="K230" i="1"/>
  <c r="L230" i="1" s="1"/>
  <c r="H230" i="1"/>
  <c r="J230" i="1" s="1"/>
  <c r="K229" i="1"/>
  <c r="L229" i="1" s="1"/>
  <c r="H229" i="1"/>
  <c r="J229" i="1" s="1"/>
  <c r="K228" i="1"/>
  <c r="L228" i="1" s="1"/>
  <c r="H228" i="1"/>
  <c r="J228" i="1" s="1"/>
  <c r="K227" i="1"/>
  <c r="L227" i="1" s="1"/>
  <c r="H227" i="1"/>
  <c r="J227" i="1" s="1"/>
  <c r="K226" i="1"/>
  <c r="L226" i="1" s="1"/>
  <c r="H226" i="1"/>
  <c r="J226" i="1" s="1"/>
  <c r="K225" i="1"/>
  <c r="L225" i="1" s="1"/>
  <c r="H225" i="1"/>
  <c r="J225" i="1" s="1"/>
  <c r="K224" i="1"/>
  <c r="L224" i="1" s="1"/>
  <c r="H224" i="1"/>
  <c r="J224" i="1" s="1"/>
  <c r="K223" i="1"/>
  <c r="L223" i="1" s="1"/>
  <c r="H223" i="1"/>
  <c r="J223" i="1" s="1"/>
  <c r="K222" i="1"/>
  <c r="L222" i="1" s="1"/>
  <c r="H222" i="1"/>
  <c r="J222" i="1" s="1"/>
  <c r="K221" i="1"/>
  <c r="L221" i="1" s="1"/>
  <c r="H221" i="1"/>
  <c r="J221" i="1" s="1"/>
  <c r="K220" i="1"/>
  <c r="L220" i="1" s="1"/>
  <c r="H220" i="1"/>
  <c r="J220" i="1" s="1"/>
  <c r="K219" i="1"/>
  <c r="L219" i="1" s="1"/>
  <c r="H219" i="1"/>
  <c r="J219" i="1" s="1"/>
  <c r="K218" i="1"/>
  <c r="L218" i="1" s="1"/>
  <c r="H218" i="1"/>
  <c r="J218" i="1" s="1"/>
  <c r="K217" i="1"/>
  <c r="L217" i="1" s="1"/>
  <c r="H217" i="1"/>
  <c r="J217" i="1" s="1"/>
  <c r="K216" i="1"/>
  <c r="L216" i="1" s="1"/>
  <c r="H216" i="1"/>
  <c r="J216" i="1" s="1"/>
  <c r="K215" i="1"/>
  <c r="L215" i="1" s="1"/>
  <c r="H215" i="1"/>
  <c r="J215" i="1" s="1"/>
  <c r="K214" i="1"/>
  <c r="L214" i="1" s="1"/>
  <c r="H214" i="1"/>
  <c r="J214" i="1" s="1"/>
  <c r="K213" i="1"/>
  <c r="L213" i="1" s="1"/>
  <c r="H213" i="1"/>
  <c r="J213" i="1" s="1"/>
  <c r="K212" i="1"/>
  <c r="L212" i="1" s="1"/>
  <c r="H212" i="1"/>
  <c r="J212" i="1" s="1"/>
  <c r="K211" i="1"/>
  <c r="L211" i="1" s="1"/>
  <c r="H211" i="1"/>
  <c r="J211" i="1" s="1"/>
  <c r="K210" i="1"/>
  <c r="L210" i="1" s="1"/>
  <c r="H210" i="1"/>
  <c r="J210" i="1" s="1"/>
  <c r="K209" i="1"/>
  <c r="L209" i="1" s="1"/>
  <c r="H209" i="1"/>
  <c r="J209" i="1" s="1"/>
  <c r="K208" i="1"/>
  <c r="L208" i="1" s="1"/>
  <c r="H208" i="1"/>
  <c r="J208" i="1" s="1"/>
  <c r="K207" i="1"/>
  <c r="L207" i="1" s="1"/>
  <c r="H207" i="1"/>
  <c r="J207" i="1" s="1"/>
  <c r="K206" i="1"/>
  <c r="L206" i="1" s="1"/>
  <c r="H206" i="1"/>
  <c r="J206" i="1" s="1"/>
  <c r="K205" i="1"/>
  <c r="L205" i="1" s="1"/>
  <c r="H205" i="1"/>
  <c r="J205" i="1" s="1"/>
  <c r="K204" i="1"/>
  <c r="L204" i="1" s="1"/>
  <c r="H204" i="1"/>
  <c r="J204" i="1" s="1"/>
  <c r="K203" i="1"/>
  <c r="L203" i="1" s="1"/>
  <c r="H203" i="1"/>
  <c r="J203" i="1" s="1"/>
  <c r="K202" i="1"/>
  <c r="L202" i="1" s="1"/>
  <c r="H202" i="1"/>
  <c r="J202" i="1" s="1"/>
  <c r="K201" i="1"/>
  <c r="L201" i="1" s="1"/>
  <c r="H201" i="1"/>
  <c r="J201" i="1" s="1"/>
  <c r="K200" i="1"/>
  <c r="L200" i="1" s="1"/>
  <c r="H200" i="1"/>
  <c r="J200" i="1" s="1"/>
  <c r="K199" i="1"/>
  <c r="L199" i="1" s="1"/>
  <c r="H199" i="1"/>
  <c r="J199" i="1" s="1"/>
  <c r="K198" i="1"/>
  <c r="L198" i="1" s="1"/>
  <c r="H198" i="1"/>
  <c r="J198" i="1" s="1"/>
  <c r="K197" i="1"/>
  <c r="L197" i="1" s="1"/>
  <c r="H197" i="1"/>
  <c r="J197" i="1" s="1"/>
  <c r="K196" i="1"/>
  <c r="L196" i="1" s="1"/>
  <c r="H196" i="1"/>
  <c r="J196" i="1" s="1"/>
  <c r="K195" i="1"/>
  <c r="L195" i="1" s="1"/>
  <c r="H195" i="1"/>
  <c r="J195" i="1" s="1"/>
  <c r="K194" i="1"/>
  <c r="L194" i="1" s="1"/>
  <c r="H194" i="1"/>
  <c r="J194" i="1" s="1"/>
  <c r="K193" i="1"/>
  <c r="L193" i="1" s="1"/>
  <c r="H193" i="1"/>
  <c r="J193" i="1" s="1"/>
  <c r="K192" i="1"/>
  <c r="L192" i="1" s="1"/>
  <c r="H192" i="1"/>
  <c r="J192" i="1" s="1"/>
  <c r="K191" i="1"/>
  <c r="L191" i="1" s="1"/>
  <c r="H191" i="1"/>
  <c r="J191" i="1" s="1"/>
  <c r="K190" i="1"/>
  <c r="L190" i="1" s="1"/>
  <c r="H190" i="1"/>
  <c r="J190" i="1" s="1"/>
  <c r="K189" i="1"/>
  <c r="L189" i="1" s="1"/>
  <c r="H189" i="1"/>
  <c r="J189" i="1" s="1"/>
  <c r="K188" i="1"/>
  <c r="L188" i="1" s="1"/>
  <c r="H188" i="1"/>
  <c r="J188" i="1" s="1"/>
  <c r="K187" i="1"/>
  <c r="L187" i="1" s="1"/>
  <c r="H187" i="1"/>
  <c r="J187" i="1" s="1"/>
  <c r="K186" i="1"/>
  <c r="L186" i="1" s="1"/>
  <c r="H186" i="1"/>
  <c r="J186" i="1" s="1"/>
  <c r="K185" i="1"/>
  <c r="L185" i="1" s="1"/>
  <c r="H185" i="1"/>
  <c r="J185" i="1" s="1"/>
  <c r="K184" i="1"/>
  <c r="L184" i="1" s="1"/>
  <c r="H184" i="1"/>
  <c r="J184" i="1" s="1"/>
  <c r="K183" i="1"/>
  <c r="L183" i="1" s="1"/>
  <c r="H183" i="1"/>
  <c r="J183" i="1" s="1"/>
  <c r="K182" i="1"/>
  <c r="L182" i="1" s="1"/>
  <c r="H182" i="1"/>
  <c r="J182" i="1" s="1"/>
  <c r="K181" i="1"/>
  <c r="L181" i="1" s="1"/>
  <c r="H181" i="1"/>
  <c r="J181" i="1" s="1"/>
  <c r="K180" i="1"/>
  <c r="L180" i="1" s="1"/>
  <c r="H180" i="1"/>
  <c r="J180" i="1" s="1"/>
  <c r="K179" i="1"/>
  <c r="L179" i="1" s="1"/>
  <c r="H179" i="1"/>
  <c r="J179" i="1" s="1"/>
  <c r="K178" i="1"/>
  <c r="L178" i="1" s="1"/>
  <c r="H178" i="1"/>
  <c r="J178" i="1" s="1"/>
  <c r="K177" i="1"/>
  <c r="L177" i="1" s="1"/>
  <c r="H177" i="1"/>
  <c r="J177" i="1" s="1"/>
  <c r="K176" i="1"/>
  <c r="L176" i="1" s="1"/>
  <c r="H176" i="1"/>
  <c r="J176" i="1" s="1"/>
  <c r="K175" i="1"/>
  <c r="L175" i="1" s="1"/>
  <c r="H175" i="1"/>
  <c r="J175" i="1" s="1"/>
  <c r="K174" i="1"/>
  <c r="L174" i="1" s="1"/>
  <c r="H174" i="1"/>
  <c r="J174" i="1" s="1"/>
  <c r="K173" i="1"/>
  <c r="L173" i="1" s="1"/>
  <c r="H173" i="1"/>
  <c r="J173" i="1" s="1"/>
  <c r="K172" i="1"/>
  <c r="L172" i="1" s="1"/>
  <c r="H172" i="1"/>
  <c r="J172" i="1" s="1"/>
  <c r="K171" i="1"/>
  <c r="L171" i="1" s="1"/>
  <c r="H171" i="1"/>
  <c r="J171" i="1" s="1"/>
  <c r="K170" i="1"/>
  <c r="L170" i="1" s="1"/>
  <c r="H170" i="1"/>
  <c r="J170" i="1" s="1"/>
  <c r="K169" i="1"/>
  <c r="L169" i="1" s="1"/>
  <c r="H169" i="1"/>
  <c r="J169" i="1" s="1"/>
  <c r="K168" i="1"/>
  <c r="L168" i="1" s="1"/>
  <c r="H168" i="1"/>
  <c r="J168" i="1" s="1"/>
  <c r="K167" i="1"/>
  <c r="L167" i="1" s="1"/>
  <c r="H167" i="1"/>
  <c r="J167" i="1" s="1"/>
  <c r="K166" i="1"/>
  <c r="L166" i="1" s="1"/>
  <c r="H166" i="1"/>
  <c r="J166" i="1" s="1"/>
  <c r="K165" i="1"/>
  <c r="L165" i="1" s="1"/>
  <c r="H165" i="1"/>
  <c r="J165" i="1" s="1"/>
  <c r="K164" i="1"/>
  <c r="L164" i="1" s="1"/>
  <c r="H164" i="1"/>
  <c r="J164" i="1" s="1"/>
  <c r="K163" i="1"/>
  <c r="L163" i="1" s="1"/>
  <c r="H163" i="1"/>
  <c r="J163" i="1" s="1"/>
  <c r="K162" i="1"/>
  <c r="L162" i="1" s="1"/>
  <c r="H162" i="1"/>
  <c r="J162" i="1" s="1"/>
  <c r="K161" i="1"/>
  <c r="L161" i="1" s="1"/>
  <c r="H161" i="1"/>
  <c r="J161" i="1" s="1"/>
  <c r="K160" i="1"/>
  <c r="L160" i="1" s="1"/>
  <c r="H160" i="1"/>
  <c r="J160" i="1" s="1"/>
  <c r="K159" i="1"/>
  <c r="L159" i="1" s="1"/>
  <c r="H159" i="1"/>
  <c r="J159" i="1" s="1"/>
  <c r="K158" i="1"/>
  <c r="L158" i="1" s="1"/>
  <c r="H158" i="1"/>
  <c r="J158" i="1" s="1"/>
  <c r="K157" i="1"/>
  <c r="L157" i="1" s="1"/>
  <c r="H157" i="1"/>
  <c r="J157" i="1" s="1"/>
  <c r="K156" i="1"/>
  <c r="L156" i="1" s="1"/>
  <c r="H156" i="1"/>
  <c r="J156" i="1" s="1"/>
  <c r="K155" i="1"/>
  <c r="L155" i="1" s="1"/>
  <c r="H155" i="1"/>
  <c r="J155" i="1" s="1"/>
  <c r="K154" i="1"/>
  <c r="L154" i="1" s="1"/>
  <c r="H154" i="1"/>
  <c r="J154" i="1" s="1"/>
  <c r="K153" i="1"/>
  <c r="L153" i="1" s="1"/>
  <c r="H153" i="1"/>
  <c r="J153" i="1" s="1"/>
  <c r="K152" i="1"/>
  <c r="L152" i="1" s="1"/>
  <c r="H152" i="1"/>
  <c r="J152" i="1" s="1"/>
  <c r="K151" i="1"/>
  <c r="L151" i="1" s="1"/>
  <c r="H151" i="1"/>
  <c r="J151" i="1" s="1"/>
  <c r="K150" i="1"/>
  <c r="L150" i="1" s="1"/>
  <c r="H150" i="1"/>
  <c r="J150" i="1" s="1"/>
  <c r="K149" i="1"/>
  <c r="L149" i="1" s="1"/>
  <c r="H149" i="1"/>
  <c r="J149" i="1" s="1"/>
  <c r="K148" i="1"/>
  <c r="L148" i="1" s="1"/>
  <c r="H148" i="1"/>
  <c r="J148" i="1" s="1"/>
  <c r="K147" i="1"/>
  <c r="L147" i="1" s="1"/>
  <c r="H147" i="1"/>
  <c r="J147" i="1" s="1"/>
  <c r="K146" i="1"/>
  <c r="L146" i="1" s="1"/>
  <c r="H146" i="1"/>
  <c r="J146" i="1" s="1"/>
  <c r="K145" i="1"/>
  <c r="L145" i="1" s="1"/>
  <c r="H145" i="1"/>
  <c r="J145" i="1" s="1"/>
  <c r="K144" i="1"/>
  <c r="L144" i="1" s="1"/>
  <c r="H144" i="1"/>
  <c r="J144" i="1" s="1"/>
  <c r="K143" i="1"/>
  <c r="L143" i="1" s="1"/>
  <c r="H143" i="1"/>
  <c r="J143" i="1" s="1"/>
  <c r="K142" i="1"/>
  <c r="L142" i="1" s="1"/>
  <c r="H142" i="1"/>
  <c r="J142" i="1" s="1"/>
  <c r="K141" i="1"/>
  <c r="L141" i="1" s="1"/>
  <c r="H141" i="1"/>
  <c r="J141" i="1" s="1"/>
  <c r="K140" i="1"/>
  <c r="L140" i="1" s="1"/>
  <c r="H140" i="1"/>
  <c r="J140" i="1" s="1"/>
  <c r="K139" i="1"/>
  <c r="L139" i="1" s="1"/>
  <c r="H139" i="1"/>
  <c r="J139" i="1" s="1"/>
  <c r="K138" i="1"/>
  <c r="L138" i="1" s="1"/>
  <c r="H138" i="1"/>
  <c r="J138" i="1" s="1"/>
  <c r="K137" i="1"/>
  <c r="L137" i="1" s="1"/>
  <c r="H137" i="1"/>
  <c r="J137" i="1" s="1"/>
  <c r="K136" i="1"/>
  <c r="L136" i="1" s="1"/>
  <c r="H136" i="1"/>
  <c r="J136" i="1" s="1"/>
  <c r="K135" i="1"/>
  <c r="L135" i="1" s="1"/>
  <c r="H135" i="1"/>
  <c r="J135" i="1" s="1"/>
  <c r="K134" i="1"/>
  <c r="L134" i="1" s="1"/>
  <c r="H134" i="1"/>
  <c r="J134" i="1" s="1"/>
  <c r="K133" i="1"/>
  <c r="L133" i="1" s="1"/>
  <c r="H133" i="1"/>
  <c r="J133" i="1" s="1"/>
  <c r="K132" i="1"/>
  <c r="L132" i="1" s="1"/>
  <c r="H132" i="1"/>
  <c r="J132" i="1" s="1"/>
  <c r="K131" i="1"/>
  <c r="L131" i="1" s="1"/>
  <c r="H131" i="1"/>
  <c r="J131" i="1" s="1"/>
  <c r="K130" i="1"/>
  <c r="L130" i="1" s="1"/>
  <c r="H130" i="1"/>
  <c r="J130" i="1" s="1"/>
  <c r="K129" i="1"/>
  <c r="L129" i="1" s="1"/>
  <c r="H129" i="1"/>
  <c r="J129" i="1" s="1"/>
  <c r="K128" i="1"/>
  <c r="L128" i="1" s="1"/>
  <c r="H128" i="1"/>
  <c r="J128" i="1" s="1"/>
  <c r="K127" i="1"/>
  <c r="L127" i="1" s="1"/>
  <c r="H127" i="1"/>
  <c r="J127" i="1" s="1"/>
  <c r="K126" i="1"/>
  <c r="L126" i="1" s="1"/>
  <c r="H126" i="1"/>
  <c r="J126" i="1" s="1"/>
  <c r="K125" i="1"/>
  <c r="L125" i="1" s="1"/>
  <c r="H125" i="1"/>
  <c r="J125" i="1" s="1"/>
  <c r="K124" i="1"/>
  <c r="L124" i="1" s="1"/>
  <c r="H124" i="1"/>
  <c r="J124" i="1" s="1"/>
  <c r="K123" i="1"/>
  <c r="L123" i="1" s="1"/>
  <c r="H123" i="1"/>
  <c r="J123" i="1" s="1"/>
  <c r="K122" i="1"/>
  <c r="L122" i="1" s="1"/>
  <c r="H122" i="1"/>
  <c r="J122" i="1" s="1"/>
  <c r="K121" i="1"/>
  <c r="L121" i="1" s="1"/>
  <c r="H121" i="1"/>
  <c r="J121" i="1" s="1"/>
  <c r="K120" i="1"/>
  <c r="L120" i="1" s="1"/>
  <c r="H120" i="1"/>
  <c r="J120" i="1" s="1"/>
  <c r="K119" i="1"/>
  <c r="L119" i="1" s="1"/>
  <c r="H119" i="1"/>
  <c r="J119" i="1" s="1"/>
  <c r="K118" i="1"/>
  <c r="L118" i="1" s="1"/>
  <c r="H118" i="1"/>
  <c r="J118" i="1" s="1"/>
  <c r="K117" i="1"/>
  <c r="L117" i="1" s="1"/>
  <c r="H117" i="1"/>
  <c r="J117" i="1" s="1"/>
  <c r="K116" i="1"/>
  <c r="L116" i="1" s="1"/>
  <c r="H116" i="1"/>
  <c r="J116" i="1" s="1"/>
  <c r="K115" i="1"/>
  <c r="L115" i="1" s="1"/>
  <c r="H115" i="1"/>
  <c r="J115" i="1" s="1"/>
  <c r="K114" i="1"/>
  <c r="L114" i="1" s="1"/>
  <c r="H114" i="1"/>
  <c r="J114" i="1" s="1"/>
  <c r="K113" i="1"/>
  <c r="L113" i="1" s="1"/>
  <c r="H113" i="1"/>
  <c r="J113" i="1" s="1"/>
  <c r="K112" i="1"/>
  <c r="L112" i="1" s="1"/>
  <c r="H112" i="1"/>
  <c r="J112" i="1" s="1"/>
  <c r="K111" i="1"/>
  <c r="L111" i="1" s="1"/>
  <c r="H111" i="1"/>
  <c r="J111" i="1" s="1"/>
  <c r="K110" i="1"/>
  <c r="L110" i="1" s="1"/>
  <c r="H110" i="1"/>
  <c r="J110" i="1" s="1"/>
  <c r="K109" i="1"/>
  <c r="L109" i="1" s="1"/>
  <c r="H109" i="1"/>
  <c r="J109" i="1" s="1"/>
  <c r="K108" i="1"/>
  <c r="L108" i="1" s="1"/>
  <c r="H108" i="1"/>
  <c r="J108" i="1" s="1"/>
  <c r="K107" i="1"/>
  <c r="L107" i="1" s="1"/>
  <c r="H107" i="1"/>
  <c r="J107" i="1" s="1"/>
  <c r="K106" i="1"/>
  <c r="L106" i="1" s="1"/>
  <c r="H106" i="1"/>
  <c r="J106" i="1" s="1"/>
  <c r="K105" i="1"/>
  <c r="L105" i="1" s="1"/>
  <c r="H105" i="1"/>
  <c r="J105" i="1" s="1"/>
  <c r="K104" i="1"/>
  <c r="L104" i="1" s="1"/>
  <c r="H104" i="1"/>
  <c r="J104" i="1" s="1"/>
  <c r="K103" i="1"/>
  <c r="L103" i="1" s="1"/>
  <c r="H103" i="1"/>
  <c r="J103" i="1" s="1"/>
  <c r="K102" i="1"/>
  <c r="L102" i="1" s="1"/>
  <c r="H102" i="1"/>
  <c r="J102" i="1" s="1"/>
  <c r="K101" i="1"/>
  <c r="L101" i="1" s="1"/>
  <c r="H101" i="1"/>
  <c r="J101" i="1" s="1"/>
  <c r="K100" i="1"/>
  <c r="L100" i="1" s="1"/>
  <c r="H100" i="1"/>
  <c r="J100" i="1" s="1"/>
  <c r="K99" i="1"/>
  <c r="L99" i="1" s="1"/>
  <c r="H99" i="1"/>
  <c r="J99" i="1" s="1"/>
  <c r="K98" i="1"/>
  <c r="L98" i="1" s="1"/>
  <c r="H98" i="1"/>
  <c r="J98" i="1" s="1"/>
  <c r="K97" i="1"/>
  <c r="L97" i="1" s="1"/>
  <c r="H97" i="1"/>
  <c r="J97" i="1" s="1"/>
  <c r="K96" i="1"/>
  <c r="L96" i="1" s="1"/>
  <c r="H96" i="1"/>
  <c r="J96" i="1" s="1"/>
  <c r="K95" i="1"/>
  <c r="L95" i="1" s="1"/>
  <c r="H95" i="1"/>
  <c r="J95" i="1" s="1"/>
  <c r="K94" i="1"/>
  <c r="L94" i="1" s="1"/>
  <c r="H94" i="1"/>
  <c r="J94" i="1" s="1"/>
  <c r="K93" i="1"/>
  <c r="L93" i="1" s="1"/>
  <c r="H93" i="1"/>
  <c r="J93" i="1" s="1"/>
  <c r="K92" i="1"/>
  <c r="L92" i="1" s="1"/>
  <c r="H92" i="1"/>
  <c r="J92" i="1" s="1"/>
  <c r="K91" i="1"/>
  <c r="L91" i="1" s="1"/>
  <c r="H91" i="1"/>
  <c r="J91" i="1" s="1"/>
  <c r="K90" i="1"/>
  <c r="L90" i="1" s="1"/>
  <c r="H90" i="1"/>
  <c r="J90" i="1" s="1"/>
  <c r="K89" i="1"/>
  <c r="L89" i="1" s="1"/>
  <c r="H89" i="1"/>
  <c r="J89" i="1" s="1"/>
  <c r="K88" i="1"/>
  <c r="L88" i="1" s="1"/>
  <c r="H88" i="1"/>
  <c r="J88" i="1" s="1"/>
  <c r="K87" i="1"/>
  <c r="L87" i="1" s="1"/>
  <c r="H87" i="1"/>
  <c r="J87" i="1" s="1"/>
  <c r="K86" i="1"/>
  <c r="L86" i="1" s="1"/>
  <c r="H86" i="1"/>
  <c r="J86" i="1" s="1"/>
  <c r="K85" i="1"/>
  <c r="L85" i="1" s="1"/>
  <c r="H85" i="1"/>
  <c r="J85" i="1" s="1"/>
  <c r="K84" i="1"/>
  <c r="L84" i="1" s="1"/>
  <c r="H84" i="1"/>
  <c r="J84" i="1" s="1"/>
  <c r="K83" i="1"/>
  <c r="L83" i="1" s="1"/>
  <c r="H83" i="1"/>
  <c r="J83" i="1" s="1"/>
  <c r="K82" i="1"/>
  <c r="L82" i="1" s="1"/>
  <c r="H82" i="1"/>
  <c r="J82" i="1" s="1"/>
  <c r="K81" i="1"/>
  <c r="L81" i="1" s="1"/>
  <c r="H81" i="1"/>
  <c r="J81" i="1" s="1"/>
  <c r="K80" i="1"/>
  <c r="L80" i="1" s="1"/>
  <c r="H80" i="1"/>
  <c r="J80" i="1" s="1"/>
  <c r="K79" i="1"/>
  <c r="L79" i="1" s="1"/>
  <c r="H79" i="1"/>
  <c r="J79" i="1" s="1"/>
  <c r="K78" i="1"/>
  <c r="L78" i="1" s="1"/>
  <c r="H78" i="1"/>
  <c r="J78" i="1" s="1"/>
  <c r="K77" i="1"/>
  <c r="L77" i="1" s="1"/>
  <c r="H77" i="1"/>
  <c r="J77" i="1" s="1"/>
  <c r="K76" i="1"/>
  <c r="L76" i="1" s="1"/>
  <c r="H76" i="1"/>
  <c r="J76" i="1" s="1"/>
  <c r="K75" i="1"/>
  <c r="L75" i="1" s="1"/>
  <c r="H75" i="1"/>
  <c r="J75" i="1" s="1"/>
  <c r="K74" i="1"/>
  <c r="L74" i="1" s="1"/>
  <c r="H74" i="1"/>
  <c r="J74" i="1" s="1"/>
  <c r="K73" i="1"/>
  <c r="L73" i="1" s="1"/>
  <c r="H73" i="1"/>
  <c r="J73" i="1" s="1"/>
  <c r="K72" i="1"/>
  <c r="L72" i="1" s="1"/>
  <c r="H72" i="1"/>
  <c r="J72" i="1" s="1"/>
  <c r="K71" i="1"/>
  <c r="L71" i="1" s="1"/>
  <c r="H71" i="1"/>
  <c r="J71" i="1" s="1"/>
  <c r="K70" i="1"/>
  <c r="L70" i="1" s="1"/>
  <c r="H70" i="1"/>
  <c r="J70" i="1" s="1"/>
  <c r="K69" i="1"/>
  <c r="L69" i="1" s="1"/>
  <c r="H69" i="1"/>
  <c r="J69" i="1" s="1"/>
  <c r="K68" i="1"/>
  <c r="L68" i="1" s="1"/>
  <c r="H68" i="1"/>
  <c r="J68" i="1" s="1"/>
  <c r="K67" i="1"/>
  <c r="L67" i="1" s="1"/>
  <c r="H67" i="1"/>
  <c r="J67" i="1" s="1"/>
  <c r="K66" i="1"/>
  <c r="L66" i="1" s="1"/>
  <c r="H66" i="1"/>
  <c r="J66" i="1" s="1"/>
  <c r="K65" i="1"/>
  <c r="L65" i="1" s="1"/>
  <c r="H65" i="1"/>
  <c r="J65" i="1" s="1"/>
  <c r="K64" i="1"/>
  <c r="L64" i="1" s="1"/>
  <c r="H64" i="1"/>
  <c r="J64" i="1" s="1"/>
  <c r="K63" i="1"/>
  <c r="L63" i="1" s="1"/>
  <c r="H63" i="1"/>
  <c r="J63" i="1" s="1"/>
  <c r="K62" i="1"/>
  <c r="L62" i="1" s="1"/>
  <c r="H62" i="1"/>
  <c r="J62" i="1" s="1"/>
  <c r="K61" i="1"/>
  <c r="L61" i="1" s="1"/>
  <c r="H61" i="1"/>
  <c r="J61" i="1" s="1"/>
  <c r="K60" i="1"/>
  <c r="L60" i="1" s="1"/>
  <c r="H60" i="1"/>
  <c r="J60" i="1" s="1"/>
  <c r="K59" i="1"/>
  <c r="L59" i="1" s="1"/>
  <c r="H59" i="1"/>
  <c r="J59" i="1" s="1"/>
  <c r="K58" i="1"/>
  <c r="L58" i="1" s="1"/>
  <c r="H58" i="1"/>
  <c r="J58" i="1" s="1"/>
  <c r="K57" i="1"/>
  <c r="L57" i="1" s="1"/>
  <c r="H57" i="1"/>
  <c r="J57" i="1" s="1"/>
  <c r="K56" i="1"/>
  <c r="L56" i="1" s="1"/>
  <c r="H56" i="1"/>
  <c r="J56" i="1" s="1"/>
  <c r="K55" i="1"/>
  <c r="L55" i="1" s="1"/>
  <c r="H55" i="1"/>
  <c r="J55" i="1" s="1"/>
  <c r="K54" i="1"/>
  <c r="L54" i="1" s="1"/>
  <c r="H54" i="1"/>
  <c r="J54" i="1" s="1"/>
  <c r="K53" i="1"/>
  <c r="L53" i="1" s="1"/>
  <c r="H53" i="1"/>
  <c r="J53" i="1" s="1"/>
  <c r="K52" i="1"/>
  <c r="L52" i="1" s="1"/>
  <c r="H52" i="1"/>
  <c r="J52" i="1" s="1"/>
  <c r="K51" i="1"/>
  <c r="L51" i="1" s="1"/>
  <c r="H51" i="1"/>
  <c r="J51" i="1" s="1"/>
  <c r="K50" i="1"/>
  <c r="L50" i="1" s="1"/>
  <c r="H50" i="1"/>
  <c r="J50" i="1" s="1"/>
  <c r="K49" i="1"/>
  <c r="L49" i="1" s="1"/>
  <c r="H49" i="1"/>
  <c r="J49" i="1" s="1"/>
  <c r="K48" i="1"/>
  <c r="L48" i="1" s="1"/>
  <c r="H48" i="1"/>
  <c r="J48" i="1" s="1"/>
  <c r="K47" i="1"/>
  <c r="L47" i="1" s="1"/>
  <c r="H47" i="1"/>
  <c r="J47" i="1" s="1"/>
  <c r="K46" i="1"/>
  <c r="L46" i="1" s="1"/>
  <c r="H46" i="1"/>
  <c r="J46" i="1" s="1"/>
  <c r="K45" i="1"/>
  <c r="L45" i="1" s="1"/>
  <c r="H45" i="1"/>
  <c r="J45" i="1" s="1"/>
  <c r="K44" i="1"/>
  <c r="L44" i="1" s="1"/>
  <c r="H44" i="1"/>
  <c r="J44" i="1" s="1"/>
  <c r="K43" i="1"/>
  <c r="L43" i="1" s="1"/>
  <c r="H43" i="1"/>
  <c r="J43" i="1" s="1"/>
  <c r="K42" i="1"/>
  <c r="L42" i="1" s="1"/>
  <c r="H42" i="1"/>
  <c r="J42" i="1" s="1"/>
  <c r="K41" i="1"/>
  <c r="L41" i="1" s="1"/>
  <c r="H41" i="1"/>
  <c r="J41" i="1" s="1"/>
  <c r="K40" i="1"/>
  <c r="L40" i="1" s="1"/>
  <c r="H40" i="1"/>
  <c r="J40" i="1" s="1"/>
  <c r="K39" i="1"/>
  <c r="L39" i="1" s="1"/>
  <c r="H39" i="1"/>
  <c r="J39" i="1" s="1"/>
  <c r="K38" i="1"/>
  <c r="L38" i="1" s="1"/>
  <c r="H38" i="1"/>
  <c r="J38" i="1" s="1"/>
  <c r="K37" i="1"/>
  <c r="L37" i="1" s="1"/>
  <c r="H37" i="1"/>
  <c r="J37" i="1" s="1"/>
  <c r="K36" i="1"/>
  <c r="L36" i="1" s="1"/>
  <c r="H36" i="1"/>
  <c r="J36" i="1" s="1"/>
  <c r="K35" i="1"/>
  <c r="L35" i="1" s="1"/>
  <c r="H35" i="1"/>
  <c r="J35" i="1" s="1"/>
  <c r="K34" i="1"/>
  <c r="L34" i="1" s="1"/>
  <c r="H34" i="1"/>
  <c r="J34" i="1" s="1"/>
  <c r="K33" i="1"/>
  <c r="L33" i="1" s="1"/>
  <c r="H33" i="1"/>
  <c r="J33" i="1" s="1"/>
  <c r="K32" i="1"/>
  <c r="L32" i="1" s="1"/>
  <c r="H32" i="1"/>
  <c r="J32" i="1" s="1"/>
  <c r="K31" i="1"/>
  <c r="L31" i="1" s="1"/>
  <c r="H31" i="1"/>
  <c r="J31" i="1" s="1"/>
  <c r="K30" i="1"/>
  <c r="L30" i="1" s="1"/>
  <c r="H30" i="1"/>
  <c r="J30" i="1" s="1"/>
  <c r="K29" i="1"/>
  <c r="L29" i="1" s="1"/>
  <c r="H29" i="1"/>
  <c r="J29" i="1" s="1"/>
  <c r="K28" i="1"/>
  <c r="L28" i="1" s="1"/>
  <c r="H28" i="1"/>
  <c r="J28" i="1" s="1"/>
  <c r="K27" i="1"/>
  <c r="L27" i="1" s="1"/>
  <c r="H27" i="1"/>
  <c r="J27" i="1" s="1"/>
  <c r="K26" i="1"/>
  <c r="L26" i="1" s="1"/>
  <c r="H26" i="1"/>
  <c r="J26" i="1" s="1"/>
  <c r="K25" i="1"/>
  <c r="L25" i="1" s="1"/>
  <c r="H25" i="1"/>
  <c r="J25" i="1" s="1"/>
  <c r="K24" i="1"/>
  <c r="L24" i="1" s="1"/>
  <c r="H24" i="1"/>
  <c r="J24" i="1" s="1"/>
  <c r="K23" i="1"/>
  <c r="L23" i="1" s="1"/>
  <c r="H23" i="1"/>
  <c r="J23" i="1" s="1"/>
  <c r="K22" i="1"/>
  <c r="L22" i="1" s="1"/>
  <c r="H22" i="1"/>
  <c r="J22" i="1" s="1"/>
  <c r="K21" i="1"/>
  <c r="L21" i="1" s="1"/>
  <c r="H21" i="1"/>
  <c r="J21" i="1" s="1"/>
  <c r="K20" i="1"/>
  <c r="L20" i="1" s="1"/>
  <c r="H20" i="1"/>
  <c r="J20" i="1" s="1"/>
  <c r="K19" i="1"/>
  <c r="L19" i="1" s="1"/>
  <c r="H19" i="1"/>
  <c r="J19" i="1" s="1"/>
  <c r="K18" i="1"/>
  <c r="L18" i="1" s="1"/>
  <c r="H18" i="1"/>
  <c r="J18" i="1" s="1"/>
  <c r="K17" i="1"/>
  <c r="L17" i="1" s="1"/>
  <c r="H17" i="1"/>
  <c r="J17" i="1" s="1"/>
  <c r="K16" i="1"/>
  <c r="L16" i="1" s="1"/>
  <c r="H16" i="1"/>
  <c r="J16" i="1" s="1"/>
  <c r="K15" i="1"/>
  <c r="L15" i="1" s="1"/>
  <c r="H15" i="1"/>
  <c r="J15" i="1" s="1"/>
  <c r="K14" i="1"/>
  <c r="L14" i="1" s="1"/>
  <c r="H14" i="1"/>
  <c r="J14" i="1" s="1"/>
  <c r="K13" i="1"/>
  <c r="L13" i="1" s="1"/>
  <c r="H13" i="1"/>
  <c r="J13" i="1" s="1"/>
  <c r="K12" i="1"/>
  <c r="L12" i="1" s="1"/>
  <c r="H12" i="1"/>
  <c r="J12" i="1" s="1"/>
  <c r="K11" i="1"/>
  <c r="L11" i="1" s="1"/>
  <c r="H11" i="1"/>
  <c r="J11" i="1" s="1"/>
  <c r="K10" i="1"/>
  <c r="L10" i="1" s="1"/>
  <c r="H10" i="1"/>
  <c r="J10" i="1" s="1"/>
  <c r="K9" i="1"/>
  <c r="L9" i="1" s="1"/>
  <c r="H9" i="1"/>
  <c r="J9" i="1" s="1"/>
  <c r="K8" i="1"/>
  <c r="L8" i="1" s="1"/>
  <c r="H8" i="1"/>
  <c r="J8" i="1" s="1"/>
  <c r="K7" i="1"/>
  <c r="L7" i="1" s="1"/>
  <c r="J7" i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K6" i="1"/>
  <c r="H6" i="1"/>
  <c r="I906" i="1" l="1"/>
  <c r="J779" i="1"/>
  <c r="J763" i="1"/>
  <c r="J771" i="1"/>
  <c r="J755" i="1"/>
  <c r="J787" i="1"/>
  <c r="L748" i="1"/>
  <c r="L746" i="1"/>
  <c r="L752" i="1"/>
  <c r="L711" i="1"/>
  <c r="L719" i="1"/>
  <c r="L727" i="1"/>
  <c r="L735" i="1"/>
  <c r="L743" i="1"/>
  <c r="L865" i="1"/>
  <c r="J843" i="1"/>
  <c r="J825" i="1"/>
  <c r="J841" i="1"/>
  <c r="J769" i="1"/>
  <c r="J785" i="1"/>
  <c r="L717" i="1"/>
  <c r="L725" i="1"/>
  <c r="L733" i="1"/>
  <c r="L741" i="1"/>
  <c r="J817" i="1"/>
  <c r="J849" i="1"/>
  <c r="J761" i="1"/>
  <c r="J793" i="1"/>
  <c r="J833" i="1"/>
  <c r="L866" i="1"/>
  <c r="J857" i="1"/>
  <c r="J777" i="1"/>
  <c r="L713" i="1"/>
  <c r="L721" i="1"/>
  <c r="L729" i="1"/>
  <c r="L737" i="1"/>
  <c r="L867" i="1"/>
  <c r="J801" i="1"/>
  <c r="J809" i="1"/>
  <c r="L862" i="1"/>
  <c r="L863" i="1"/>
  <c r="J805" i="1"/>
  <c r="J813" i="1"/>
  <c r="J821" i="1"/>
  <c r="J829" i="1"/>
  <c r="J837" i="1"/>
  <c r="J845" i="1"/>
  <c r="J853" i="1"/>
  <c r="L858" i="1"/>
  <c r="J861" i="1"/>
  <c r="K745" i="1"/>
  <c r="K906" i="1" s="1"/>
  <c r="J757" i="1"/>
  <c r="J765" i="1"/>
  <c r="J773" i="1"/>
  <c r="J781" i="1"/>
  <c r="J789" i="1"/>
  <c r="J797" i="1"/>
  <c r="J816" i="1"/>
  <c r="J819" i="1"/>
  <c r="J827" i="1"/>
  <c r="J835" i="1"/>
  <c r="J851" i="1"/>
  <c r="L856" i="1"/>
  <c r="J859" i="1"/>
  <c r="L864" i="1"/>
  <c r="J803" i="1"/>
  <c r="J811" i="1"/>
  <c r="H906" i="1"/>
  <c r="G871" i="2"/>
  <c r="L709" i="1"/>
  <c r="J871" i="2"/>
  <c r="L715" i="1"/>
  <c r="L723" i="1"/>
  <c r="L731" i="1"/>
  <c r="L739" i="1"/>
  <c r="J759" i="1"/>
  <c r="J767" i="1"/>
  <c r="J775" i="1"/>
  <c r="J783" i="1"/>
  <c r="J791" i="1"/>
  <c r="J807" i="1"/>
  <c r="J815" i="1"/>
  <c r="J823" i="1"/>
  <c r="J831" i="1"/>
  <c r="J839" i="1"/>
  <c r="J847" i="1"/>
  <c r="J855" i="1"/>
  <c r="L860" i="1"/>
  <c r="J866" i="1"/>
  <c r="J864" i="1"/>
  <c r="K745" i="2"/>
  <c r="I863" i="2"/>
  <c r="K865" i="2"/>
  <c r="I745" i="2"/>
  <c r="I861" i="2"/>
  <c r="K863" i="2"/>
  <c r="I864" i="2"/>
  <c r="I707" i="2"/>
  <c r="I709" i="2"/>
  <c r="I711" i="2"/>
  <c r="I713" i="2"/>
  <c r="I715" i="2"/>
  <c r="I717" i="2"/>
  <c r="I719" i="2"/>
  <c r="I721" i="2"/>
  <c r="I723" i="2"/>
  <c r="I725" i="2"/>
  <c r="I727" i="2"/>
  <c r="I729" i="2"/>
  <c r="I731" i="2"/>
  <c r="I733" i="2"/>
  <c r="K861" i="2"/>
  <c r="J743" i="2"/>
  <c r="I862" i="2"/>
  <c r="K864" i="2"/>
  <c r="I744" i="2"/>
  <c r="I746" i="2"/>
  <c r="I865" i="2"/>
  <c r="L710" i="1"/>
  <c r="L712" i="1"/>
  <c r="L714" i="1"/>
  <c r="L716" i="1"/>
  <c r="L718" i="1"/>
  <c r="L720" i="1"/>
  <c r="L722" i="1"/>
  <c r="L724" i="1"/>
  <c r="L726" i="1"/>
  <c r="L728" i="1"/>
  <c r="L730" i="1"/>
  <c r="L732" i="1"/>
  <c r="L734" i="1"/>
  <c r="L736" i="1"/>
  <c r="L738" i="1"/>
  <c r="L740" i="1"/>
  <c r="L742" i="1"/>
  <c r="L744" i="1"/>
  <c r="L747" i="1"/>
  <c r="L751" i="1"/>
  <c r="L753" i="1"/>
  <c r="J756" i="1"/>
  <c r="J758" i="1"/>
  <c r="J760" i="1"/>
  <c r="J762" i="1"/>
  <c r="J764" i="1"/>
  <c r="J766" i="1"/>
  <c r="J768" i="1"/>
  <c r="J770" i="1"/>
  <c r="J772" i="1"/>
  <c r="J774" i="1"/>
  <c r="J776" i="1"/>
  <c r="J778" i="1"/>
  <c r="J780" i="1"/>
  <c r="J782" i="1"/>
  <c r="J784" i="1"/>
  <c r="J786" i="1"/>
  <c r="J788" i="1"/>
  <c r="J790" i="1"/>
  <c r="J792" i="1"/>
  <c r="J794" i="1"/>
  <c r="J796" i="1"/>
  <c r="J798" i="1"/>
  <c r="J800" i="1"/>
  <c r="J802" i="1"/>
  <c r="J804" i="1"/>
  <c r="J806" i="1"/>
  <c r="J808" i="1"/>
  <c r="J810" i="1"/>
  <c r="J812" i="1"/>
  <c r="J814" i="1"/>
  <c r="J818" i="1"/>
  <c r="J820" i="1"/>
  <c r="J822" i="1"/>
  <c r="J824" i="1"/>
  <c r="J826" i="1"/>
  <c r="J828" i="1"/>
  <c r="J830" i="1"/>
  <c r="J832" i="1"/>
  <c r="J834" i="1"/>
  <c r="J836" i="1"/>
  <c r="J838" i="1"/>
  <c r="J840" i="1"/>
  <c r="J842" i="1"/>
  <c r="J844" i="1"/>
  <c r="J846" i="1"/>
  <c r="J848" i="1"/>
  <c r="J850" i="1"/>
  <c r="J852" i="1"/>
  <c r="J854" i="1"/>
  <c r="J856" i="1"/>
  <c r="J858" i="1"/>
  <c r="J860" i="1"/>
  <c r="J862" i="1"/>
  <c r="J709" i="1"/>
  <c r="J710" i="1"/>
  <c r="J711" i="1"/>
  <c r="J712" i="1"/>
  <c r="J713" i="1"/>
  <c r="J714" i="1"/>
  <c r="J715" i="1"/>
  <c r="J716" i="1"/>
  <c r="J717" i="1"/>
  <c r="J718" i="1"/>
  <c r="J719" i="1"/>
  <c r="J720" i="1"/>
  <c r="J721" i="1"/>
  <c r="J722" i="1"/>
  <c r="J723" i="1"/>
  <c r="J724" i="1"/>
  <c r="J725" i="1"/>
  <c r="J726" i="1"/>
  <c r="J727" i="1"/>
  <c r="J728" i="1"/>
  <c r="J729" i="1"/>
  <c r="J730" i="1"/>
  <c r="J731" i="1"/>
  <c r="J732" i="1"/>
  <c r="J733" i="1"/>
  <c r="J734" i="1"/>
  <c r="J735" i="1"/>
  <c r="J736" i="1"/>
  <c r="J737" i="1"/>
  <c r="J738" i="1"/>
  <c r="J739" i="1"/>
  <c r="J740" i="1"/>
  <c r="J741" i="1"/>
  <c r="J742" i="1"/>
  <c r="J743" i="1"/>
  <c r="J744" i="1"/>
  <c r="J746" i="1"/>
  <c r="J747" i="1"/>
  <c r="J748" i="1"/>
  <c r="J751" i="1"/>
  <c r="J752" i="1"/>
  <c r="J753" i="1"/>
  <c r="L857" i="1"/>
  <c r="L859" i="1"/>
  <c r="L861" i="1"/>
  <c r="J863" i="1"/>
  <c r="J865" i="1"/>
  <c r="J867" i="1"/>
  <c r="I4" i="2"/>
  <c r="K4" i="2"/>
  <c r="H871" i="2"/>
  <c r="I753" i="2"/>
  <c r="K753" i="2"/>
  <c r="I754" i="2"/>
  <c r="K754" i="2"/>
  <c r="I755" i="2"/>
  <c r="K755" i="2"/>
  <c r="I756" i="2"/>
  <c r="K756" i="2"/>
  <c r="I757" i="2"/>
  <c r="K757" i="2"/>
  <c r="I758" i="2"/>
  <c r="K758" i="2"/>
  <c r="I759" i="2"/>
  <c r="K759" i="2"/>
  <c r="I760" i="2"/>
  <c r="K760" i="2"/>
  <c r="I761" i="2"/>
  <c r="K761" i="2"/>
  <c r="I762" i="2"/>
  <c r="K762" i="2"/>
  <c r="I763" i="2"/>
  <c r="K763" i="2"/>
  <c r="I764" i="2"/>
  <c r="K764" i="2"/>
  <c r="I765" i="2"/>
  <c r="K765" i="2"/>
  <c r="I766" i="2"/>
  <c r="K766" i="2"/>
  <c r="I767" i="2"/>
  <c r="K767" i="2"/>
  <c r="I768" i="2"/>
  <c r="K768" i="2"/>
  <c r="I769" i="2"/>
  <c r="K769" i="2"/>
  <c r="I770" i="2"/>
  <c r="K770" i="2"/>
  <c r="I771" i="2"/>
  <c r="K771" i="2"/>
  <c r="I772" i="2"/>
  <c r="K772" i="2"/>
  <c r="I773" i="2"/>
  <c r="K773" i="2"/>
  <c r="I774" i="2"/>
  <c r="K774" i="2"/>
  <c r="I775" i="2"/>
  <c r="K775" i="2"/>
  <c r="I776" i="2"/>
  <c r="K776" i="2"/>
  <c r="I777" i="2"/>
  <c r="K777" i="2"/>
  <c r="I778" i="2"/>
  <c r="K778" i="2"/>
  <c r="I779" i="2"/>
  <c r="K779" i="2"/>
  <c r="I780" i="2"/>
  <c r="K780" i="2"/>
  <c r="I781" i="2"/>
  <c r="K781" i="2"/>
  <c r="I782" i="2"/>
  <c r="K782" i="2"/>
  <c r="I783" i="2"/>
  <c r="K783" i="2"/>
  <c r="I784" i="2"/>
  <c r="K784" i="2"/>
  <c r="I785" i="2"/>
  <c r="K785" i="2"/>
  <c r="I786" i="2"/>
  <c r="K786" i="2"/>
  <c r="I787" i="2"/>
  <c r="K787" i="2"/>
  <c r="I788" i="2"/>
  <c r="K788" i="2"/>
  <c r="I789" i="2"/>
  <c r="K789" i="2"/>
  <c r="I790" i="2"/>
  <c r="K790" i="2"/>
  <c r="I791" i="2"/>
  <c r="K791" i="2"/>
  <c r="I792" i="2"/>
  <c r="K792" i="2"/>
  <c r="I793" i="2"/>
  <c r="K793" i="2"/>
  <c r="I794" i="2"/>
  <c r="K794" i="2"/>
  <c r="I795" i="2"/>
  <c r="K795" i="2"/>
  <c r="I796" i="2"/>
  <c r="K796" i="2"/>
  <c r="I797" i="2"/>
  <c r="K797" i="2"/>
  <c r="I798" i="2"/>
  <c r="K798" i="2"/>
  <c r="I799" i="2"/>
  <c r="K799" i="2"/>
  <c r="I800" i="2"/>
  <c r="K800" i="2"/>
  <c r="I801" i="2"/>
  <c r="K801" i="2"/>
  <c r="I802" i="2"/>
  <c r="K802" i="2"/>
  <c r="I803" i="2"/>
  <c r="K803" i="2"/>
  <c r="I804" i="2"/>
  <c r="K804" i="2"/>
  <c r="I805" i="2"/>
  <c r="K805" i="2"/>
  <c r="I806" i="2"/>
  <c r="K806" i="2"/>
  <c r="I807" i="2"/>
  <c r="K807" i="2"/>
  <c r="I808" i="2"/>
  <c r="K808" i="2"/>
  <c r="I809" i="2"/>
  <c r="K809" i="2"/>
  <c r="I810" i="2"/>
  <c r="K810" i="2"/>
  <c r="I811" i="2"/>
  <c r="K811" i="2"/>
  <c r="I812" i="2"/>
  <c r="K812" i="2"/>
  <c r="I813" i="2"/>
  <c r="K813" i="2"/>
  <c r="I814" i="2"/>
  <c r="K814" i="2"/>
  <c r="I815" i="2"/>
  <c r="K815" i="2"/>
  <c r="I816" i="2"/>
  <c r="K816" i="2"/>
  <c r="I817" i="2"/>
  <c r="K817" i="2"/>
  <c r="I818" i="2"/>
  <c r="K818" i="2"/>
  <c r="I819" i="2"/>
  <c r="K819" i="2"/>
  <c r="I820" i="2"/>
  <c r="K820" i="2"/>
  <c r="I821" i="2"/>
  <c r="K821" i="2"/>
  <c r="I822" i="2"/>
  <c r="K822" i="2"/>
  <c r="I823" i="2"/>
  <c r="K823" i="2"/>
  <c r="I824" i="2"/>
  <c r="K824" i="2"/>
  <c r="I825" i="2"/>
  <c r="K825" i="2"/>
  <c r="I826" i="2"/>
  <c r="K826" i="2"/>
  <c r="I827" i="2"/>
  <c r="K827" i="2"/>
  <c r="I828" i="2"/>
  <c r="K828" i="2"/>
  <c r="I829" i="2"/>
  <c r="K829" i="2"/>
  <c r="I830" i="2"/>
  <c r="K830" i="2"/>
  <c r="I831" i="2"/>
  <c r="K831" i="2"/>
  <c r="I832" i="2"/>
  <c r="K832" i="2"/>
  <c r="I833" i="2"/>
  <c r="K833" i="2"/>
  <c r="I834" i="2"/>
  <c r="K834" i="2"/>
  <c r="I835" i="2"/>
  <c r="K835" i="2"/>
  <c r="I836" i="2"/>
  <c r="K836" i="2"/>
  <c r="I837" i="2"/>
  <c r="K837" i="2"/>
  <c r="I838" i="2"/>
  <c r="K838" i="2"/>
  <c r="I839" i="2"/>
  <c r="K839" i="2"/>
  <c r="I840" i="2"/>
  <c r="K840" i="2"/>
  <c r="I841" i="2"/>
  <c r="K841" i="2"/>
  <c r="I842" i="2"/>
  <c r="K842" i="2"/>
  <c r="I843" i="2"/>
  <c r="K843" i="2"/>
  <c r="I844" i="2"/>
  <c r="K844" i="2"/>
  <c r="I845" i="2"/>
  <c r="K845" i="2"/>
  <c r="I846" i="2"/>
  <c r="K846" i="2"/>
  <c r="I847" i="2"/>
  <c r="K847" i="2"/>
  <c r="I848" i="2"/>
  <c r="K848" i="2"/>
  <c r="I849" i="2"/>
  <c r="K849" i="2"/>
  <c r="I850" i="2"/>
  <c r="K850" i="2"/>
  <c r="I851" i="2"/>
  <c r="K851" i="2"/>
  <c r="I852" i="2"/>
  <c r="K852" i="2"/>
  <c r="I853" i="2"/>
  <c r="K853" i="2"/>
  <c r="I854" i="2"/>
  <c r="K854" i="2"/>
  <c r="I855" i="2"/>
  <c r="K855" i="2"/>
  <c r="I856" i="2"/>
  <c r="K856" i="2"/>
  <c r="I857" i="2"/>
  <c r="K857" i="2"/>
  <c r="I858" i="2"/>
  <c r="K858" i="2"/>
  <c r="I859" i="2"/>
  <c r="K859" i="2"/>
  <c r="I860" i="2"/>
  <c r="K860" i="2"/>
  <c r="J6" i="1"/>
  <c r="L6" i="1"/>
  <c r="L755" i="1"/>
  <c r="L756" i="1"/>
  <c r="L757" i="1"/>
  <c r="L758" i="1"/>
  <c r="L759" i="1"/>
  <c r="L760" i="1"/>
  <c r="L761" i="1"/>
  <c r="L762" i="1"/>
  <c r="L763" i="1"/>
  <c r="L764" i="1"/>
  <c r="L765" i="1"/>
  <c r="L766" i="1"/>
  <c r="L767" i="1"/>
  <c r="L768" i="1"/>
  <c r="L769" i="1"/>
  <c r="L770" i="1"/>
  <c r="L771" i="1"/>
  <c r="L772" i="1"/>
  <c r="L773" i="1"/>
  <c r="L774" i="1"/>
  <c r="L775" i="1"/>
  <c r="L776" i="1"/>
  <c r="L777" i="1"/>
  <c r="L778" i="1"/>
  <c r="L779" i="1"/>
  <c r="L780" i="1"/>
  <c r="L781" i="1"/>
  <c r="L782" i="1"/>
  <c r="L783" i="1"/>
  <c r="L784" i="1"/>
  <c r="L785" i="1"/>
  <c r="L786" i="1"/>
  <c r="L787" i="1"/>
  <c r="L788" i="1"/>
  <c r="L789" i="1"/>
  <c r="L790" i="1"/>
  <c r="L791" i="1"/>
  <c r="L792" i="1"/>
  <c r="L793" i="1"/>
  <c r="L794" i="1"/>
  <c r="L795" i="1"/>
  <c r="L796" i="1"/>
  <c r="L797" i="1"/>
  <c r="L798" i="1"/>
  <c r="L799" i="1"/>
  <c r="L800" i="1"/>
  <c r="L801" i="1"/>
  <c r="L802" i="1"/>
  <c r="L803" i="1"/>
  <c r="L804" i="1"/>
  <c r="L805" i="1"/>
  <c r="L806" i="1"/>
  <c r="L807" i="1"/>
  <c r="L808" i="1"/>
  <c r="L809" i="1"/>
  <c r="L810" i="1"/>
  <c r="L811" i="1"/>
  <c r="L812" i="1"/>
  <c r="L813" i="1"/>
  <c r="L814" i="1"/>
  <c r="L815" i="1"/>
  <c r="L816" i="1"/>
  <c r="L817" i="1"/>
  <c r="L818" i="1"/>
  <c r="L819" i="1"/>
  <c r="L820" i="1"/>
  <c r="L821" i="1"/>
  <c r="L822" i="1"/>
  <c r="L823" i="1"/>
  <c r="L824" i="1"/>
  <c r="L825" i="1"/>
  <c r="L826" i="1"/>
  <c r="L827" i="1"/>
  <c r="L828" i="1"/>
  <c r="L829" i="1"/>
  <c r="L830" i="1"/>
  <c r="L831" i="1"/>
  <c r="L832" i="1"/>
  <c r="L833" i="1"/>
  <c r="L834" i="1"/>
  <c r="L835" i="1"/>
  <c r="L836" i="1"/>
  <c r="L837" i="1"/>
  <c r="L838" i="1"/>
  <c r="L839" i="1"/>
  <c r="L840" i="1"/>
  <c r="L841" i="1"/>
  <c r="L842" i="1"/>
  <c r="L843" i="1"/>
  <c r="L844" i="1"/>
  <c r="L845" i="1"/>
  <c r="L846" i="1"/>
  <c r="L847" i="1"/>
  <c r="L848" i="1"/>
  <c r="L849" i="1"/>
  <c r="L850" i="1"/>
  <c r="L851" i="1"/>
  <c r="L852" i="1"/>
  <c r="L853" i="1"/>
  <c r="L854" i="1"/>
  <c r="L855" i="1"/>
  <c r="J906" i="1" l="1"/>
  <c r="I871" i="2"/>
  <c r="K871" i="2"/>
  <c r="L906" i="1"/>
</calcChain>
</file>

<file path=xl/sharedStrings.xml><?xml version="1.0" encoding="utf-8"?>
<sst xmlns="http://schemas.openxmlformats.org/spreadsheetml/2006/main" count="4497" uniqueCount="2406">
  <si>
    <t>Details of Late Claimants whose Claim is admitted</t>
  </si>
  <si>
    <t>Unit No</t>
  </si>
  <si>
    <t>Name of Owner(s)</t>
  </si>
  <si>
    <t>Unit Super Area as per BBA (in Sqft)</t>
  </si>
  <si>
    <t>Increased Super Area incldg 5% extra (in Sqft)</t>
  </si>
  <si>
    <t>Rate per Sqft</t>
  </si>
  <si>
    <t>Amount to be paid as per BBA</t>
  </si>
  <si>
    <t>Amount Paid As per Verified Receipts/admitted Claim</t>
  </si>
  <si>
    <t>Balance Amount to be paid as per 4 E  BBA (Original)</t>
  </si>
  <si>
    <t>Amount To Be Paid as per Calculation on 5% increased area</t>
  </si>
  <si>
    <t>Balance Amount to be paid AS PER 4E</t>
  </si>
  <si>
    <t>Remarks</t>
  </si>
  <si>
    <t>Iris-1002</t>
  </si>
  <si>
    <t xml:space="preserve">Pawan Dubey, Ram Prakash Dubey </t>
  </si>
  <si>
    <t>Greenotel-702</t>
  </si>
  <si>
    <t xml:space="preserve">Meenakshi Aggarwal </t>
  </si>
  <si>
    <t>Iris-904</t>
  </si>
  <si>
    <t>Satish Kumar</t>
  </si>
  <si>
    <t>Orchid-706</t>
  </si>
  <si>
    <t>Piyush Handa</t>
  </si>
  <si>
    <t>Beetel-1102</t>
  </si>
  <si>
    <t>Amit Kumar Jain</t>
  </si>
  <si>
    <t>Beetel-1002</t>
  </si>
  <si>
    <t>Sunil Kumar Gupta</t>
  </si>
  <si>
    <t>Tulip-408</t>
  </si>
  <si>
    <t>Amber Gupta, Monika Gupta</t>
  </si>
  <si>
    <t>Beetel-1210</t>
  </si>
  <si>
    <t>Arun Kumar Rana</t>
  </si>
  <si>
    <t>Rosewood-208</t>
  </si>
  <si>
    <t>Ashok Kumar, Seema</t>
  </si>
  <si>
    <t>Oakwood-303</t>
  </si>
  <si>
    <t>Dipti Prabha Yadav, Dr. Ravindra Kumar Yadav</t>
  </si>
  <si>
    <t>Iris-G07</t>
  </si>
  <si>
    <t>Meena Bisht</t>
  </si>
  <si>
    <t>Greenotel-710</t>
  </si>
  <si>
    <t>Meghna Ajay Sareen</t>
  </si>
  <si>
    <t>Orchid-1202</t>
  </si>
  <si>
    <t>Nitin Rana</t>
  </si>
  <si>
    <t>Beetel-806</t>
  </si>
  <si>
    <t>Pradeep Kumar, Disha Chaudhary</t>
  </si>
  <si>
    <t>Beetel-605</t>
  </si>
  <si>
    <t>Pravesh Kumar, Sushma Thakur</t>
  </si>
  <si>
    <t>Lotus-407</t>
  </si>
  <si>
    <t>Ram Dhiraj Yadav</t>
  </si>
  <si>
    <t>Orchid-1301</t>
  </si>
  <si>
    <t>Saema Nizam, Meeran Jahangir Ali Ahmed</t>
  </si>
  <si>
    <t>Greenotel-712</t>
  </si>
  <si>
    <t>Debraj Kar, Monika Kar</t>
  </si>
  <si>
    <t>Tulip-1004</t>
  </si>
  <si>
    <t>Dr. Anita Bansal, Dr. Anand Bansal</t>
  </si>
  <si>
    <t>Beetel-706</t>
  </si>
  <si>
    <t>Meghna Upadhyay, Hemant Dagar</t>
  </si>
  <si>
    <t>Greenotel-505</t>
  </si>
  <si>
    <t>Prakash Ranjan Patel</t>
  </si>
  <si>
    <t>Tulip-708</t>
  </si>
  <si>
    <t>Prem Singh Tomar</t>
  </si>
  <si>
    <t>Caspia-304</t>
  </si>
  <si>
    <t>Rakesh Harit</t>
  </si>
  <si>
    <t>Greenotel-709</t>
  </si>
  <si>
    <t>Saleena Daphne Gupta</t>
  </si>
  <si>
    <t>Lotus-302</t>
  </si>
  <si>
    <t>Birendra Singh Verma</t>
  </si>
  <si>
    <t>Tulip-1308</t>
  </si>
  <si>
    <t>Manoj Ratna, Sonia Ratna</t>
  </si>
  <si>
    <t>Lotus-1003</t>
  </si>
  <si>
    <t>Nandan Singh Negi, Swarupama Negi</t>
  </si>
  <si>
    <t>Iris-607</t>
  </si>
  <si>
    <t>Rajendra Prasad, Rahul Sharma</t>
  </si>
  <si>
    <t>Orchid-107</t>
  </si>
  <si>
    <t>Rajesh Kohli, Atul Kumar Salhotra</t>
  </si>
  <si>
    <t>Greenotel-Shop-F3</t>
  </si>
  <si>
    <t>Rinku Kumari</t>
  </si>
  <si>
    <t>Tulip-609</t>
  </si>
  <si>
    <t>Sandhya Gupta, Kapil Kumar</t>
  </si>
  <si>
    <t>Greenotel-1013</t>
  </si>
  <si>
    <t>Shyam Lal</t>
  </si>
  <si>
    <t>Orchid-106</t>
  </si>
  <si>
    <t>Amit Kumar Pathak, Poonam Pathak</t>
  </si>
  <si>
    <t>Caspia-102</t>
  </si>
  <si>
    <t>Amrit Kumar Singh, Manoranjan Kumar Singh</t>
  </si>
  <si>
    <t>Lotus-503</t>
  </si>
  <si>
    <t>Manoj Singh Chauhan</t>
  </si>
  <si>
    <t>Tulip-908</t>
  </si>
  <si>
    <t>Navmeet Singh Sahni, Tejinder Kaur Sahni</t>
  </si>
  <si>
    <t>Caspia-404</t>
  </si>
  <si>
    <t>Ranjeet Singh, Vipin Chauhan</t>
  </si>
  <si>
    <t>Beetel-606</t>
  </si>
  <si>
    <t>Vinod Kumar Azad</t>
  </si>
  <si>
    <t>Greenotel-1109</t>
  </si>
  <si>
    <t>Dinesh Gupta</t>
  </si>
  <si>
    <t>Iris-404</t>
  </si>
  <si>
    <t>Jaya Shrivastava, Varun Kumar Shrivastava</t>
  </si>
  <si>
    <t>Lotus-504</t>
  </si>
  <si>
    <t>Deepa Joshi, Bhagwati Prasad Joshi</t>
  </si>
  <si>
    <t>Lotus-907</t>
  </si>
  <si>
    <t>Rajesh Ranjan</t>
  </si>
  <si>
    <t>Tulip-703</t>
  </si>
  <si>
    <t>Mohammed Shahjahan, Nikhat Zubairi</t>
  </si>
  <si>
    <t>Orchid-306</t>
  </si>
  <si>
    <t>Ashwani Kumar Pathak, Priyamvada Sharma</t>
  </si>
  <si>
    <t>Tulip-110</t>
  </si>
  <si>
    <t>Vijeta Tanwar</t>
  </si>
  <si>
    <t>Beetel-401</t>
  </si>
  <si>
    <t>Aman Harish, Ambika Harish</t>
  </si>
  <si>
    <t>Orchid-203</t>
  </si>
  <si>
    <t>Atul Kumar</t>
  </si>
  <si>
    <t>Lotus-604</t>
  </si>
  <si>
    <t>Jugul Kishor, Deepali Gupta</t>
  </si>
  <si>
    <t>Beetel-502</t>
  </si>
  <si>
    <t>Meenakshi Pandey</t>
  </si>
  <si>
    <t>Greenotel-711</t>
  </si>
  <si>
    <t>Tulip-405</t>
  </si>
  <si>
    <t>Seema Gupta, Rakesh Chandra Gupta</t>
  </si>
  <si>
    <t>Lotus-306</t>
  </si>
  <si>
    <t>Ravi Kumar Singh</t>
  </si>
  <si>
    <t>Tulip-702</t>
  </si>
  <si>
    <t>Sangeeta Garg, Mohan Lal Garg</t>
  </si>
  <si>
    <t>Tulip-208</t>
  </si>
  <si>
    <t>Vivek Kr Singh, Kavita Singh</t>
  </si>
  <si>
    <t>Beetel-807</t>
  </si>
  <si>
    <t>Amit Kumar, Pammi</t>
  </si>
  <si>
    <t>Beetel-902</t>
  </si>
  <si>
    <t>Garima Periwal, Azad Periwal</t>
  </si>
  <si>
    <t>Iris-405</t>
  </si>
  <si>
    <t>Manju Gupta, Vishnu Kumar Gupta</t>
  </si>
  <si>
    <t>Beetel-307</t>
  </si>
  <si>
    <t>Nitin Kumar, Anjul Sharma</t>
  </si>
  <si>
    <t>Tulip-G07</t>
  </si>
  <si>
    <t>Pankaj Jain, Rekha Jain</t>
  </si>
  <si>
    <t>Orchid-707</t>
  </si>
  <si>
    <t>Sadhan Sharma</t>
  </si>
  <si>
    <t>Caspia-608</t>
  </si>
  <si>
    <t>Shashi Kumar, Vijay Lakshmi</t>
  </si>
  <si>
    <t>Orchid-704</t>
  </si>
  <si>
    <t>Sudeep Goel, Meenakshi Goel</t>
  </si>
  <si>
    <t>Beetel-704</t>
  </si>
  <si>
    <t>Nitin Jain</t>
  </si>
  <si>
    <t>Caspia-508</t>
  </si>
  <si>
    <t>Abhishek Pandey &amp; Nisha Pandey</t>
  </si>
  <si>
    <t>Iris-601</t>
  </si>
  <si>
    <t>Kiran Gupta</t>
  </si>
  <si>
    <t>Greenotel-810</t>
  </si>
  <si>
    <t>Poonam Singh, Alok Singh</t>
  </si>
  <si>
    <t>Orchid-1102</t>
  </si>
  <si>
    <t>Pravasi Bhushan, G V Vidya</t>
  </si>
  <si>
    <t>Caspia-601</t>
  </si>
  <si>
    <t>Vikas Srivastava, Akansha Srivastava</t>
  </si>
  <si>
    <t>Tulip-802</t>
  </si>
  <si>
    <t>Vishnu Kumar Gupta, Manju Gupta</t>
  </si>
  <si>
    <t>Greenotel-809</t>
  </si>
  <si>
    <t>Laxmi Gupta</t>
  </si>
  <si>
    <t>Iris-202</t>
  </si>
  <si>
    <t>Amit Asthana, Vertika Asthana</t>
  </si>
  <si>
    <t>Caspia-402</t>
  </si>
  <si>
    <t>Rohit Kumar</t>
  </si>
  <si>
    <t>Tulip-602</t>
  </si>
  <si>
    <t>Laxmi Devi, Manish Singh</t>
  </si>
  <si>
    <t>Orchid-907</t>
  </si>
  <si>
    <t>Manjari Gupta, Rajeev Kumar Gupta</t>
  </si>
  <si>
    <t>Rosewood-402A</t>
  </si>
  <si>
    <t>Vivek Saxena, Shikha Saxena</t>
  </si>
  <si>
    <t>Beetel-309</t>
  </si>
  <si>
    <t>Rajesh Singhal, Shashi Singhal</t>
  </si>
  <si>
    <t>Rosewood-604</t>
  </si>
  <si>
    <t>Asha Khurana, Sachin Khurana</t>
  </si>
  <si>
    <t>Orchid-601</t>
  </si>
  <si>
    <t>Pranay Kumar Samanta</t>
  </si>
  <si>
    <t>Beetel-1008</t>
  </si>
  <si>
    <t>Chandra Kishore Soni, Jyoti Soni</t>
  </si>
  <si>
    <t>Iris-508</t>
  </si>
  <si>
    <t>Preeti Jain</t>
  </si>
  <si>
    <t>Tulip-302</t>
  </si>
  <si>
    <t>Kshitish Chandra Gaur, Sarita Gaur</t>
  </si>
  <si>
    <t>Orchid-307</t>
  </si>
  <si>
    <t>Gautam Jain</t>
  </si>
  <si>
    <t>Beetel-205</t>
  </si>
  <si>
    <t>Om Singh</t>
  </si>
  <si>
    <t>Beetel-1005</t>
  </si>
  <si>
    <t>Arvind Kumar Gupta, Ruchi Gupta</t>
  </si>
  <si>
    <t>Greenotel-210</t>
  </si>
  <si>
    <t>Samrat Chopra</t>
  </si>
  <si>
    <t>Caspia-106</t>
  </si>
  <si>
    <t>Sunder Sham Arora, Himanshu Arora</t>
  </si>
  <si>
    <t>Greenotel-106</t>
  </si>
  <si>
    <t>Saurabh Arora, Himanshu Arora</t>
  </si>
  <si>
    <t>Beetel-104</t>
  </si>
  <si>
    <t>Gopal Singh, Sanju Singh</t>
  </si>
  <si>
    <t>Tulip-1107</t>
  </si>
  <si>
    <t>Yogesh Kumar Verma</t>
  </si>
  <si>
    <t>Lotus-803</t>
  </si>
  <si>
    <t>Saroj Kumar Jha, Bibha Jha</t>
  </si>
  <si>
    <t>Tulip-210</t>
  </si>
  <si>
    <t>Naveen Ghulati, Minu Ghulati</t>
  </si>
  <si>
    <t>Greenotel-113</t>
  </si>
  <si>
    <t>Ankit Mittal, Mukesh Kumar Mittal</t>
  </si>
  <si>
    <t>Iris-902</t>
  </si>
  <si>
    <t>Vinod Agarwal</t>
  </si>
  <si>
    <t>Tulip-103</t>
  </si>
  <si>
    <t>Lakshey Mehta</t>
  </si>
  <si>
    <t>Caspia-1004</t>
  </si>
  <si>
    <t>Supriya Ghosh, Sweta Ghosh</t>
  </si>
  <si>
    <t>Oakwood-410</t>
  </si>
  <si>
    <t>Ashutosh Gupta, Neelam Agrawal</t>
  </si>
  <si>
    <t>Beetel-1309</t>
  </si>
  <si>
    <t>Jyoti</t>
  </si>
  <si>
    <t>Caspia-1207</t>
  </si>
  <si>
    <t>Kawaljeet Kaur Chawla</t>
  </si>
  <si>
    <t>Greenotel-801</t>
  </si>
  <si>
    <t>Ankur Kumar, Amresh Devi</t>
  </si>
  <si>
    <t>Greenotel-1012</t>
  </si>
  <si>
    <t>Raghuraj Singh</t>
  </si>
  <si>
    <t>Caspia-103</t>
  </si>
  <si>
    <t>Rajeev Banerjee</t>
  </si>
  <si>
    <t>Lotus-1104</t>
  </si>
  <si>
    <t>Dalip Sharma</t>
  </si>
  <si>
    <t>Iris-308</t>
  </si>
  <si>
    <t>Sohan Sharma, Kanta Devi</t>
  </si>
  <si>
    <t>Beetel-1307</t>
  </si>
  <si>
    <t>Surya Prakash</t>
  </si>
  <si>
    <t>Iris-708</t>
  </si>
  <si>
    <t>Varun Kant</t>
  </si>
  <si>
    <t>Greenotel-203</t>
  </si>
  <si>
    <t>Saurabh Arora</t>
  </si>
  <si>
    <t>Tulip-403</t>
  </si>
  <si>
    <t>Tulip-G06</t>
  </si>
  <si>
    <t>Caspia-1306</t>
  </si>
  <si>
    <t>Rajeev Kulshreshtha</t>
  </si>
  <si>
    <t>Beetel-1010</t>
  </si>
  <si>
    <t>Rajiv Indolia, Seema Indolia</t>
  </si>
  <si>
    <t>Iris-801</t>
  </si>
  <si>
    <t>Ramesh Chaudhary, Shagun Mangla</t>
  </si>
  <si>
    <t>Orchid-705</t>
  </si>
  <si>
    <t>Neena Saxena</t>
  </si>
  <si>
    <t>Beetel-505</t>
  </si>
  <si>
    <t>Hemant Pratap Singh, Reena Singh</t>
  </si>
  <si>
    <t>Lotus-401</t>
  </si>
  <si>
    <t>Vani G D</t>
  </si>
  <si>
    <t>Orchid-906</t>
  </si>
  <si>
    <t>Vasudeva Talari</t>
  </si>
  <si>
    <t>Iris-307</t>
  </si>
  <si>
    <t>Kamal Ranjan Sahoo, Chitralekha Sahoo</t>
  </si>
  <si>
    <t>Greenotel-101</t>
  </si>
  <si>
    <t>Annu Bhatnagar</t>
  </si>
  <si>
    <t>Caspia-804</t>
  </si>
  <si>
    <t>K. Anoop Kumar</t>
  </si>
  <si>
    <t>Tulip-607</t>
  </si>
  <si>
    <t>Rajiv Kumar Devgan, Meenakshi</t>
  </si>
  <si>
    <t>Orchid-303</t>
  </si>
  <si>
    <t>Gaurav Agrawal And Isha Agrawal</t>
  </si>
  <si>
    <t>Beetel-810</t>
  </si>
  <si>
    <t>Amit Bhatia</t>
  </si>
  <si>
    <t>Iris-506</t>
  </si>
  <si>
    <t>Abhishek Kumar</t>
  </si>
  <si>
    <t>Caspia-806</t>
  </si>
  <si>
    <t>Shyamaprasad Chakraborty, Jini Chakraborty</t>
  </si>
  <si>
    <t>Iris-501</t>
  </si>
  <si>
    <t>Chandra Bhan Vishwakarma</t>
  </si>
  <si>
    <t>Tulip-1009</t>
  </si>
  <si>
    <t>Sadhna Gulati, Sanjeev Gulati</t>
  </si>
  <si>
    <t>Beetel-601</t>
  </si>
  <si>
    <t>Pooja Sethi</t>
  </si>
  <si>
    <t>Beetel-709</t>
  </si>
  <si>
    <t>Sanjay Kumar Tripathi, Kiran Tripathi</t>
  </si>
  <si>
    <t>Greenotel-206</t>
  </si>
  <si>
    <t>Sanjeev Bhatnagar, Ruby Bhatnagar</t>
  </si>
  <si>
    <t>Tulip-308</t>
  </si>
  <si>
    <t>Vikash Kumar, Suman Kumari</t>
  </si>
  <si>
    <t>Lotus-G02</t>
  </si>
  <si>
    <t>Shail Srivastava, Rakesh Kumar Srivastava</t>
  </si>
  <si>
    <t>Iris-602</t>
  </si>
  <si>
    <t>Mayank Tyagi, Poonam Tyagi</t>
  </si>
  <si>
    <t>Iris-403</t>
  </si>
  <si>
    <t>S K Bhati, Gaurav Bhati</t>
  </si>
  <si>
    <t>Greenotel-714</t>
  </si>
  <si>
    <t>Vikash Chandra, Gitika Mishra</t>
  </si>
  <si>
    <t>Tulip-709</t>
  </si>
  <si>
    <t>Chinmoy Kundu, Swarna Kundu</t>
  </si>
  <si>
    <t>Iris-306</t>
  </si>
  <si>
    <t>Anoop Chaturvedi</t>
  </si>
  <si>
    <t>Beetel-1308</t>
  </si>
  <si>
    <t>Sachin Khanna, Varima Khanna</t>
  </si>
  <si>
    <t>Greenotel-911</t>
  </si>
  <si>
    <t>Vandana Sharma, Shyaamendra Sharma</t>
  </si>
  <si>
    <t>Beetel-405</t>
  </si>
  <si>
    <t>Nidhi Gupta</t>
  </si>
  <si>
    <t>Caspia-905</t>
  </si>
  <si>
    <t>Kapil Narang, Pooja Narang</t>
  </si>
  <si>
    <t>Caspia-908</t>
  </si>
  <si>
    <t>Neelam Shukla, Anand Shukla</t>
  </si>
  <si>
    <t>Iris-907</t>
  </si>
  <si>
    <t>Mohit Rastogi</t>
  </si>
  <si>
    <t>Caspia-907</t>
  </si>
  <si>
    <t>Manu Narang, Ritu Narang</t>
  </si>
  <si>
    <t>Greenotel-410</t>
  </si>
  <si>
    <t>Hemant Singh, Isha Singh</t>
  </si>
  <si>
    <t>Oakwood-610</t>
  </si>
  <si>
    <t>Mukesh Kumar Sundram</t>
  </si>
  <si>
    <t>Tulip-501</t>
  </si>
  <si>
    <t>Mamta Bhajanka, Jagdish Prasad Aggarwal</t>
  </si>
  <si>
    <t>Tulip-1104</t>
  </si>
  <si>
    <t>Deepak Sharmaa, Neelu Sharma</t>
  </si>
  <si>
    <t>Orchid-102</t>
  </si>
  <si>
    <t>Vijay Kumar, Nutan Sharma</t>
  </si>
  <si>
    <t>Beetel-306</t>
  </si>
  <si>
    <t>Vipul Kumar Pandey, Shila Devi</t>
  </si>
  <si>
    <t>Caspia-105</t>
  </si>
  <si>
    <t>Sangeeta Singhal</t>
  </si>
  <si>
    <t>Iris-603</t>
  </si>
  <si>
    <t>Pooran Chandra Bhatt, Manju Bhatt</t>
  </si>
  <si>
    <t>Beetel-508</t>
  </si>
  <si>
    <t>Vibha</t>
  </si>
  <si>
    <t>Iris-503</t>
  </si>
  <si>
    <t>Vinod Kumar Dabral</t>
  </si>
  <si>
    <t>Orchid-504</t>
  </si>
  <si>
    <t>Bal Krishan Mittal, Renu Mittal</t>
  </si>
  <si>
    <t>Beetel-G08</t>
  </si>
  <si>
    <t>Arun Kumar Verma, Tarun Verma alias (Tarun Kumar)</t>
  </si>
  <si>
    <t>Beetel-1305</t>
  </si>
  <si>
    <t>Kishor Kumar, Nimmi Dobhal</t>
  </si>
  <si>
    <t>Lotus-906</t>
  </si>
  <si>
    <t>Rajeev Kumar Singh, Reena Singh</t>
  </si>
  <si>
    <t>Tulip-803</t>
  </si>
  <si>
    <t>Sandeep Kumar Singh</t>
  </si>
  <si>
    <t>Tulip-809</t>
  </si>
  <si>
    <t>Manoj Pratap Singh</t>
  </si>
  <si>
    <t>Orchid-1003</t>
  </si>
  <si>
    <t>Subrata Sinha</t>
  </si>
  <si>
    <t>Tulip-506</t>
  </si>
  <si>
    <t>Ramjee Singh Yadav</t>
  </si>
  <si>
    <t>Rosewood-G04</t>
  </si>
  <si>
    <t>Amit Gupta</t>
  </si>
  <si>
    <t>Beetel-203</t>
  </si>
  <si>
    <t>Ashish Bajpai</t>
  </si>
  <si>
    <t>Caspia-606</t>
  </si>
  <si>
    <t>Sunil Kumar</t>
  </si>
  <si>
    <t>Greenotel-Shop-F9</t>
  </si>
  <si>
    <t>Mukesh Kumar Sundram, Savita Kumari</t>
  </si>
  <si>
    <t>Iris-1202</t>
  </si>
  <si>
    <t>Kundan Lal Pareya</t>
  </si>
  <si>
    <t>Tulip-704</t>
  </si>
  <si>
    <t>Ravi Kumar</t>
  </si>
  <si>
    <t>Tulip-209</t>
  </si>
  <si>
    <t>Ashok Sharma</t>
  </si>
  <si>
    <t>Lotus-507</t>
  </si>
  <si>
    <t>Dev Ashish Dewan</t>
  </si>
  <si>
    <t>Rosewood-303</t>
  </si>
  <si>
    <t>Durlabh Chander Vasudeva, Nirmal Parbhakar Vasudeva</t>
  </si>
  <si>
    <t>Tulip-606</t>
  </si>
  <si>
    <t>Sukhdev Raj Devgan, Meenakshi</t>
  </si>
  <si>
    <t>Beetel-803</t>
  </si>
  <si>
    <t>Saket Agarwal</t>
  </si>
  <si>
    <t>Tulip-1205</t>
  </si>
  <si>
    <t>Rajendra Prasad Tibrewal, Mina Tibrewal</t>
  </si>
  <si>
    <t>Tulip-510</t>
  </si>
  <si>
    <t>Ajoy Kumar Singh, Kanchan Singh</t>
  </si>
  <si>
    <t>Caspia-1107</t>
  </si>
  <si>
    <t>Prakash Ranjan Patel, Anil Kumar Singh, Vikash Ranjan Patel</t>
  </si>
  <si>
    <t>Rosewood-1103</t>
  </si>
  <si>
    <t>Nupur Nagpal</t>
  </si>
  <si>
    <t>Orchid-607</t>
  </si>
  <si>
    <t>Anita Maid, Vimal Kumar</t>
  </si>
  <si>
    <t>Orchid-205</t>
  </si>
  <si>
    <t>Mithilesh Kumar</t>
  </si>
  <si>
    <t>Tulip-1204</t>
  </si>
  <si>
    <t>Vijay Kumar, Krishna</t>
  </si>
  <si>
    <t>Orchid-406</t>
  </si>
  <si>
    <t>Atul Sharma</t>
  </si>
  <si>
    <t>Lotus-301</t>
  </si>
  <si>
    <t>Renu Dubey, Ravinder Prasad Dubey</t>
  </si>
  <si>
    <t>Tulip-601</t>
  </si>
  <si>
    <t>Vinita Singh, Amit Singh</t>
  </si>
  <si>
    <t>Tulip-402</t>
  </si>
  <si>
    <t>Shyam Narayan Singh, Vandana Singh</t>
  </si>
  <si>
    <t>Lotus-403</t>
  </si>
  <si>
    <t>Jkm Infrstructure Private Limited</t>
  </si>
  <si>
    <t>Orchid-401</t>
  </si>
  <si>
    <t>Manish Kumar Gupta, Shalini Gupta</t>
  </si>
  <si>
    <t>Iris-1305</t>
  </si>
  <si>
    <t>Krishan Kumar Tanwar</t>
  </si>
  <si>
    <t>Orchid-506</t>
  </si>
  <si>
    <t>Bindu Agarwal, Vipul Kumar Agarwal</t>
  </si>
  <si>
    <t>Tulip-706</t>
  </si>
  <si>
    <t>Anand Kumar Singh Parihar</t>
  </si>
  <si>
    <t>Rosewood-603</t>
  </si>
  <si>
    <t>Ankit Thakral, S.P Thakral, Kanta Thakral</t>
  </si>
  <si>
    <t>Caspia-G05</t>
  </si>
  <si>
    <t>Alok Bhatia, Deepa Bhatia</t>
  </si>
  <si>
    <t>Orchid-803</t>
  </si>
  <si>
    <t>Ramniwas Goyal, Amit Kumar Goyal &amp; Sandeep Goyal</t>
  </si>
  <si>
    <t>Rosewood-207</t>
  </si>
  <si>
    <t>Shivangi Tuli</t>
  </si>
  <si>
    <t>Beetel-1209</t>
  </si>
  <si>
    <t>Pallavi Makhija</t>
  </si>
  <si>
    <t>Lotus-804</t>
  </si>
  <si>
    <t>Naveen Kumar Tyagi, Sonia Tyagi</t>
  </si>
  <si>
    <t>Lotus-405</t>
  </si>
  <si>
    <t>Sunil Kumar Kohli</t>
  </si>
  <si>
    <t>Rosewood-607</t>
  </si>
  <si>
    <t>Arun Kumar, Sanjay Kumar</t>
  </si>
  <si>
    <t>Beetel-504</t>
  </si>
  <si>
    <t>Sumit Sood, Preeti Sood</t>
  </si>
  <si>
    <t>Beetel-703</t>
  </si>
  <si>
    <t>Bhupendra Singh Negi, Geeta Mehra</t>
  </si>
  <si>
    <t>Orchid-604</t>
  </si>
  <si>
    <t>Vipin Kumar Sharma, Mamta Sharma</t>
  </si>
  <si>
    <t>Caspia-1001</t>
  </si>
  <si>
    <t>Ashok Kumar Gupta</t>
  </si>
  <si>
    <t>Tulip-904</t>
  </si>
  <si>
    <t>Abdhesh Kumar Dubey</t>
  </si>
  <si>
    <t>Beetel-1106</t>
  </si>
  <si>
    <t>Kapil Chamoli, Deepak Chamoli</t>
  </si>
  <si>
    <t>Caspia-704</t>
  </si>
  <si>
    <t>Lokpal Singh Bisht, Beena Bisht</t>
  </si>
  <si>
    <t>Lotus-104</t>
  </si>
  <si>
    <t>Dhananjay Kumar Dubey</t>
  </si>
  <si>
    <t>Orchid-404</t>
  </si>
  <si>
    <t>Pawan Kumar</t>
  </si>
  <si>
    <t>Greenotel-811</t>
  </si>
  <si>
    <t>Pradeep Kumar Gupta, Prachi Gupta</t>
  </si>
  <si>
    <t>Beetel-406</t>
  </si>
  <si>
    <t>Anil Sharma</t>
  </si>
  <si>
    <t>Oakwood-702</t>
  </si>
  <si>
    <t>Rakesh Kumar, Shobha</t>
  </si>
  <si>
    <t>Orchid-301</t>
  </si>
  <si>
    <t xml:space="preserve">S. Hajela &amp; Sons  (HUF) through its Karta Sudhanshu Hajela </t>
  </si>
  <si>
    <t>Iris-605</t>
  </si>
  <si>
    <t>Atul Kumar Srivastava</t>
  </si>
  <si>
    <t>Iris-1004</t>
  </si>
  <si>
    <t>Prashant Chauhan</t>
  </si>
  <si>
    <t>Orchid-402</t>
  </si>
  <si>
    <t>Daya Chand</t>
  </si>
  <si>
    <t>Tulip-106</t>
  </si>
  <si>
    <t>Vinay Kumar Singh Tomar</t>
  </si>
  <si>
    <t>Tulip-909</t>
  </si>
  <si>
    <t>Sanjeev Kumar Dass, Vishwajeet Das</t>
  </si>
  <si>
    <t>Greenotel-516</t>
  </si>
  <si>
    <t>Veena Sinha, Vipul Kumar</t>
  </si>
  <si>
    <t>Rosewood-904</t>
  </si>
  <si>
    <t>Vinod Kumar, Anita</t>
  </si>
  <si>
    <t>Orchid-904</t>
  </si>
  <si>
    <t>Deepak Kumar Chakravarty , Purabi Chakravarty</t>
  </si>
  <si>
    <t>Tulip-507</t>
  </si>
  <si>
    <t>Manish Chopra, Jyoti</t>
  </si>
  <si>
    <t>Oakwood-405</t>
  </si>
  <si>
    <t>Mohd Saghir, Razia Khanam</t>
  </si>
  <si>
    <t>Iris-504</t>
  </si>
  <si>
    <t>Sumit Joshi, Nimarta Joshi</t>
  </si>
  <si>
    <t>Beetel-1101</t>
  </si>
  <si>
    <t>Ravinder Gupta, Jyoti Gupta</t>
  </si>
  <si>
    <t>Greenotel-601</t>
  </si>
  <si>
    <t>Farid Husain Kureshi</t>
  </si>
  <si>
    <t>Tulip-1105</t>
  </si>
  <si>
    <t>Awanish Kumar Singh</t>
  </si>
  <si>
    <t>Greenotel-502</t>
  </si>
  <si>
    <t>Amita</t>
  </si>
  <si>
    <t>Greenotel-Shop-LGF-4B</t>
  </si>
  <si>
    <t>Kapil Tiwari &amp; Richa Dubey</t>
  </si>
  <si>
    <t>Lotus-903</t>
  </si>
  <si>
    <t>Devanand</t>
  </si>
  <si>
    <t>Greenotel-614</t>
  </si>
  <si>
    <t>Akanksha Pandey</t>
  </si>
  <si>
    <t>Caspia-1002</t>
  </si>
  <si>
    <t>Prashant Shekhar</t>
  </si>
  <si>
    <t>Beetel-1108</t>
  </si>
  <si>
    <t>Puneet Mittal</t>
  </si>
  <si>
    <t>Caspia-1403</t>
  </si>
  <si>
    <t>Alok Jain</t>
  </si>
  <si>
    <t>Greenotel-409</t>
  </si>
  <si>
    <t>Sandip Jain</t>
  </si>
  <si>
    <t>Beetel-1103</t>
  </si>
  <si>
    <t>Nafis A. Siddiqui, Hamida Khatun</t>
  </si>
  <si>
    <t>Lotus-G03</t>
  </si>
  <si>
    <t>Dr. Sadhana Chauhan, Dr. Gayatri Singh</t>
  </si>
  <si>
    <t>Greenotel-402</t>
  </si>
  <si>
    <t>Dinesh Kumar Bhatt</t>
  </si>
  <si>
    <t>Greenotel-913</t>
  </si>
  <si>
    <t>Satyajit Kumar</t>
  </si>
  <si>
    <t>Caspia-207</t>
  </si>
  <si>
    <t>Ankit Manuja, Sunita Manuja</t>
  </si>
  <si>
    <t>Iris-807</t>
  </si>
  <si>
    <t>Krishdeep Singh Chadha, Kanwarjit Singh Chadha</t>
  </si>
  <si>
    <t>Caspia-503</t>
  </si>
  <si>
    <t>Kanwarjit Singh Chadha, Daljit Kaur Chadha</t>
  </si>
  <si>
    <t>Iris-1308</t>
  </si>
  <si>
    <t>Ashwani Kapoor, Vikas Kapoor</t>
  </si>
  <si>
    <t>Beetel-602</t>
  </si>
  <si>
    <t>Anju Kant, Kamal Kant</t>
  </si>
  <si>
    <t>Tulip-1303</t>
  </si>
  <si>
    <t>Rajesh Kumar</t>
  </si>
  <si>
    <t>Iris-808</t>
  </si>
  <si>
    <t>Rosewood-307</t>
  </si>
  <si>
    <t>Satya Devi Gupta, Pratyaksh Gupta</t>
  </si>
  <si>
    <t>Orchid-603</t>
  </si>
  <si>
    <t>Deep Capital Management Pvt Ltd</t>
  </si>
  <si>
    <t>Beetel-1009</t>
  </si>
  <si>
    <t>Sanjay Kumar Sati</t>
  </si>
  <si>
    <t>Tulip-907</t>
  </si>
  <si>
    <t>Ankur Prasad</t>
  </si>
  <si>
    <t>Tulip-1209</t>
  </si>
  <si>
    <t>Dr. Saurabh Chaturvedi, Dr. Sangeeta Chaturvedi</t>
  </si>
  <si>
    <t>Greenotel-201</t>
  </si>
  <si>
    <t>Rajesh Batra</t>
  </si>
  <si>
    <t>Orchid-204</t>
  </si>
  <si>
    <t>Dinesh Kumar, Kshama Saraswat</t>
  </si>
  <si>
    <t>Lotus-707</t>
  </si>
  <si>
    <t>Kumari Nisha</t>
  </si>
  <si>
    <t>Tulip-1103</t>
  </si>
  <si>
    <t>Tulip-309</t>
  </si>
  <si>
    <t>Nitin Kumar Varshney, Amit Kumar Varshney</t>
  </si>
  <si>
    <t>Iris-304</t>
  </si>
  <si>
    <t xml:space="preserve">Shambhu Bandooni , Pushpa Bandooni </t>
  </si>
  <si>
    <t>Iris-201</t>
  </si>
  <si>
    <t>Rajnish Kumar</t>
  </si>
  <si>
    <t>Rosewood-707</t>
  </si>
  <si>
    <t>Anamika Ranjan, Rajeev Kumar</t>
  </si>
  <si>
    <t>Beetel-110</t>
  </si>
  <si>
    <t>Nasim Akhtar, Shah Jahan</t>
  </si>
  <si>
    <t>Caspia-1104</t>
  </si>
  <si>
    <t>Prachi Tomar, Vishal Rai</t>
  </si>
  <si>
    <t>Caspia-504</t>
  </si>
  <si>
    <t>Akhilesh Jain, Astha Jain</t>
  </si>
  <si>
    <t>Caspia-706</t>
  </si>
  <si>
    <t>Vimla Josphin, Rani Kumar</t>
  </si>
  <si>
    <t>Beetel-106</t>
  </si>
  <si>
    <t>Kavita Sood, Rajiv Sood</t>
  </si>
  <si>
    <t>Tulip-1010</t>
  </si>
  <si>
    <t>Satish Kumar Bhati</t>
  </si>
  <si>
    <t>Lotus-1106</t>
  </si>
  <si>
    <t>Rajkumar Yadav</t>
  </si>
  <si>
    <t>Tulip-707</t>
  </si>
  <si>
    <t>Nagmani Singh &amp; Neeta Singh</t>
  </si>
  <si>
    <t>Tulip-1208</t>
  </si>
  <si>
    <t>Vipin Dhasmana, Lalita Dhasmana</t>
  </si>
  <si>
    <t>Tulip-109</t>
  </si>
  <si>
    <t>Madhu Bala, Pawan Kumar</t>
  </si>
  <si>
    <t>Beetel-1110</t>
  </si>
  <si>
    <t>Sanjay Piarsingh Kharwal, Santosh Rawat</t>
  </si>
  <si>
    <t>Lotus-502</t>
  </si>
  <si>
    <t>Randhir Singh</t>
  </si>
  <si>
    <t>Tulip-310</t>
  </si>
  <si>
    <t xml:space="preserve">Jayendra Gaurav, Sita Singh </t>
  </si>
  <si>
    <t>Caspia-401</t>
  </si>
  <si>
    <t>Basant Sharma</t>
  </si>
  <si>
    <t>Caspia-208</t>
  </si>
  <si>
    <t>Nirdesh Saxena</t>
  </si>
  <si>
    <t>Greenotel-1006</t>
  </si>
  <si>
    <t>Sameer Berry</t>
  </si>
  <si>
    <t>Greenotel-506</t>
  </si>
  <si>
    <t>Rajesh Kumar Nigam</t>
  </si>
  <si>
    <t>Greenotel-116</t>
  </si>
  <si>
    <t>Sayed Parvez Naqvi, Shabana Naqvi</t>
  </si>
  <si>
    <t>Greenotel-316</t>
  </si>
  <si>
    <t>Hira Lal (deceased) through LR Sushil Shali</t>
  </si>
  <si>
    <t>Tulip-1206</t>
  </si>
  <si>
    <t>Satyajit Singh</t>
  </si>
  <si>
    <t>Iris-1207</t>
  </si>
  <si>
    <t>Sanjay Singh, Shalini Singh</t>
  </si>
  <si>
    <t>Caspia-G07</t>
  </si>
  <si>
    <t>Rajinder Preet Kaur</t>
  </si>
  <si>
    <t>Caspia-1007</t>
  </si>
  <si>
    <t>Amit Verma, Santosh Verma</t>
  </si>
  <si>
    <t>Caspia-1006</t>
  </si>
  <si>
    <t>Moinak Kumar Moitra, Meeta Maitra</t>
  </si>
  <si>
    <t>Caspia-1003</t>
  </si>
  <si>
    <t>Shail Gupta</t>
  </si>
  <si>
    <t>Caspia-1101</t>
  </si>
  <si>
    <t>Nishank Gupta</t>
  </si>
  <si>
    <t>Caspia-1102</t>
  </si>
  <si>
    <t>Prity Gupta</t>
  </si>
  <si>
    <t>Caspia-1103</t>
  </si>
  <si>
    <t>Ashok Kumar Gupta (HUF)</t>
  </si>
  <si>
    <t>Iris-208</t>
  </si>
  <si>
    <t>Ashish Gupta, Priya Gupta</t>
  </si>
  <si>
    <t>Lotus-406</t>
  </si>
  <si>
    <t>Late Nandan Prasad Gupta through LR Ashok Kumar Gupta (HUF)</t>
  </si>
  <si>
    <t>Iris-1008</t>
  </si>
  <si>
    <t>Md Eisa</t>
  </si>
  <si>
    <t>Caspia-403</t>
  </si>
  <si>
    <t>Devendra Upadhyay</t>
  </si>
  <si>
    <t>Caspia-1206</t>
  </si>
  <si>
    <t>Ravi Kumar Singh And Kumari Bandana</t>
  </si>
  <si>
    <t>Lotus-303</t>
  </si>
  <si>
    <t>Sanjeev Kumar Jha</t>
  </si>
  <si>
    <t>Tulip-202</t>
  </si>
  <si>
    <t>Sobha Nair, M C Nair</t>
  </si>
  <si>
    <t>Beetel-305</t>
  </si>
  <si>
    <t>Neha Sharma, Sharat Sharma</t>
  </si>
  <si>
    <t>Orchid-1101</t>
  </si>
  <si>
    <t>Divya Verma, Rajpal Verma</t>
  </si>
  <si>
    <t>Lotus-506</t>
  </si>
  <si>
    <t>Dipali Kathuria &amp; Amandeep Singh Kathuria</t>
  </si>
  <si>
    <t>Tulip-304</t>
  </si>
  <si>
    <t>Asha Verma</t>
  </si>
  <si>
    <t>Iris-606</t>
  </si>
  <si>
    <t>Abhinav Kaul, Shikha Khanduja Kaul</t>
  </si>
  <si>
    <t>Beetel-301</t>
  </si>
  <si>
    <t>Meenu Grover Sharma, Sanjay Sharma</t>
  </si>
  <si>
    <t>Orchid-407</t>
  </si>
  <si>
    <t>Deepak Dewan</t>
  </si>
  <si>
    <t>Beetel-407</t>
  </si>
  <si>
    <t>Keshav Dev Sharma</t>
  </si>
  <si>
    <t>Iris-305</t>
  </si>
  <si>
    <t>Rakhi Chaturvedi</t>
  </si>
  <si>
    <t>Orchid-105</t>
  </si>
  <si>
    <t>Anuj Kumar Dubey, Piyush Kumar Dubey</t>
  </si>
  <si>
    <t>Caspia-305</t>
  </si>
  <si>
    <t>Alok Kumar</t>
  </si>
  <si>
    <t>Beetel-908</t>
  </si>
  <si>
    <t>Mahesh Harihar Beh, Ashwini Mahesh Behere</t>
  </si>
  <si>
    <t>Tulip-806</t>
  </si>
  <si>
    <t>Salman Khan</t>
  </si>
  <si>
    <t>Iris-604</t>
  </si>
  <si>
    <t>Subhita Khatri, Hans Raj Khatri</t>
  </si>
  <si>
    <t>Orchid-206</t>
  </si>
  <si>
    <t>Mohd. Shezan, Shafiya</t>
  </si>
  <si>
    <t>Beetel-202</t>
  </si>
  <si>
    <t>Bhagirath Singh, Monika Rawat</t>
  </si>
  <si>
    <t>Iris-505</t>
  </si>
  <si>
    <t>Rafik Khan</t>
  </si>
  <si>
    <t>Beetel-707</t>
  </si>
  <si>
    <t>Richa Rani</t>
  </si>
  <si>
    <t>Iris-804</t>
  </si>
  <si>
    <t>Prashant Gupta</t>
  </si>
  <si>
    <t>Tulip-1304</t>
  </si>
  <si>
    <t>Pradeep Vats</t>
  </si>
  <si>
    <t>Iris-1105</t>
  </si>
  <si>
    <t>Shrikant Pandey</t>
  </si>
  <si>
    <t>Beetel-701</t>
  </si>
  <si>
    <t>Lalita Kataria, Sharwan Kumar</t>
  </si>
  <si>
    <t>Beetel-204</t>
  </si>
  <si>
    <t>JKM Infracon Pvt. Ltd.</t>
  </si>
  <si>
    <t>Beetel-503</t>
  </si>
  <si>
    <t>JKM Infrastructure Pvt. Ltd. (wrong name)</t>
  </si>
  <si>
    <t>Tulip-509</t>
  </si>
  <si>
    <t>Suresh Sharma, Sudesh Sharma</t>
  </si>
  <si>
    <t>Caspia-805</t>
  </si>
  <si>
    <t>Bimla Rajat, Om Prakash</t>
  </si>
  <si>
    <t>Greenotel-304</t>
  </si>
  <si>
    <t>Anjana Vijayvergiya</t>
  </si>
  <si>
    <t>Lotus-904</t>
  </si>
  <si>
    <t>Shambhu Kumar Jha</t>
  </si>
  <si>
    <t>Caspia-502</t>
  </si>
  <si>
    <t>Ramesh Kumar Chugh, Saroj Chugh, Ayush Chugh</t>
  </si>
  <si>
    <t>Orchid-503</t>
  </si>
  <si>
    <t>Deepak Kumar, Monica Jaiswal</t>
  </si>
  <si>
    <t>Greenotel-901</t>
  </si>
  <si>
    <t>Mukesh Kumar Sharma, Nidhi Sharma</t>
  </si>
  <si>
    <t>Rosewood-1004</t>
  </si>
  <si>
    <t>Anantesh Verma, Meetu Arora</t>
  </si>
  <si>
    <t>Orchid-1006</t>
  </si>
  <si>
    <t>Ajit Anurag, Snehlata Singh</t>
  </si>
  <si>
    <t>Beetel-506</t>
  </si>
  <si>
    <t>Shiv Shanker Upadhyay</t>
  </si>
  <si>
    <t>Beetel-1006</t>
  </si>
  <si>
    <t>Vinod Kumar Yadav</t>
  </si>
  <si>
    <t>Greenotel-Shop-G3A</t>
  </si>
  <si>
    <t>Vidhya Devi, Vinod Kumar Yadav</t>
  </si>
  <si>
    <t>Beetel-207</t>
  </si>
  <si>
    <t>Mohd Dilshad Khan, Uzma Khan</t>
  </si>
  <si>
    <t>Lotus-601</t>
  </si>
  <si>
    <t>Archana Tripathi, Jagdish Tripathi</t>
  </si>
  <si>
    <t>Rosewood-503</t>
  </si>
  <si>
    <t>D K S Gautam &amp; Manju Singh</t>
  </si>
  <si>
    <t>Caspia-407</t>
  </si>
  <si>
    <t>Soneera Arya &amp; Sumit Arya</t>
  </si>
  <si>
    <t>Beetel-907</t>
  </si>
  <si>
    <t>Nishant Tomar</t>
  </si>
  <si>
    <t>Greenotel-Shop-F6</t>
  </si>
  <si>
    <t>Raj Kumar Agrawal</t>
  </si>
  <si>
    <t>Greenotel-605</t>
  </si>
  <si>
    <t>Lakshmi Sirisha Devineni</t>
  </si>
  <si>
    <t>Iris-906</t>
  </si>
  <si>
    <t>Amit Kumar Dwivedi, Jyoti Dixit</t>
  </si>
  <si>
    <t>Iris-905</t>
  </si>
  <si>
    <t>Maj Praful Nangia, Smita Dutta Nangia</t>
  </si>
  <si>
    <t>Beetel-805</t>
  </si>
  <si>
    <t>Rahul Dev</t>
  </si>
  <si>
    <t>Tulip-705</t>
  </si>
  <si>
    <t>Raghu Maharishi, Nidhi Kaushik</t>
  </si>
  <si>
    <t>Rosewood-201</t>
  </si>
  <si>
    <t>Lila Wati</t>
  </si>
  <si>
    <t>Greenotel-1011</t>
  </si>
  <si>
    <t>Manjistha Banerji</t>
  </si>
  <si>
    <t>Rosewood-702</t>
  </si>
  <si>
    <t>Amit Singh, Priti Kalra</t>
  </si>
  <si>
    <t>Caspia-1204</t>
  </si>
  <si>
    <t>Ashish Satija, Renu Satija</t>
  </si>
  <si>
    <t>Tulip-104</t>
  </si>
  <si>
    <t>Madan Gopal Sharma, Rishabh Dev Bhardwaj, Kavita Sharma</t>
  </si>
  <si>
    <t>Beetel-1202</t>
  </si>
  <si>
    <t>Himanshu Kapoor, Gagan Kapoor</t>
  </si>
  <si>
    <t>Caspia-408</t>
  </si>
  <si>
    <t>Satyandra Sharad</t>
  </si>
  <si>
    <t>Greenotel-916</t>
  </si>
  <si>
    <t>Preeti, Dinesh Kumar Verma</t>
  </si>
  <si>
    <t>Beetel-702</t>
  </si>
  <si>
    <t>Sunil Kumar Singh, Usha</t>
  </si>
  <si>
    <t>Lotus-205</t>
  </si>
  <si>
    <t>Sunny Tikoo, Sushma Tikoo</t>
  </si>
  <si>
    <t>Greenotel-511</t>
  </si>
  <si>
    <t>Rajiv Kumar Dutta</t>
  </si>
  <si>
    <t>Greenotel-611</t>
  </si>
  <si>
    <t>Sunita Dixit, Sabal Kumar Dixit</t>
  </si>
  <si>
    <t>Lotus-201</t>
  </si>
  <si>
    <t>Dipesh Gupta</t>
  </si>
  <si>
    <t>Beetel-109</t>
  </si>
  <si>
    <t>Tyagraj Iythal, Pratibha Kohli</t>
  </si>
  <si>
    <t>Tulip-1207</t>
  </si>
  <si>
    <t>Kewal Kishan Sadana, Ranjana Sadana</t>
  </si>
  <si>
    <t>Orchid-304</t>
  </si>
  <si>
    <t>Tantuj Singh, Raja Ram Singh</t>
  </si>
  <si>
    <t>Caspia-507</t>
  </si>
  <si>
    <t>Mohit Kumar Arora</t>
  </si>
  <si>
    <t>Beetel-510</t>
  </si>
  <si>
    <t>Amritesh Kumar</t>
  </si>
  <si>
    <t>Greenotel-1009</t>
  </si>
  <si>
    <t>Somnath Rajput, Uma Rani</t>
  </si>
  <si>
    <t>Orchid-605</t>
  </si>
  <si>
    <t>Deepak Kumar</t>
  </si>
  <si>
    <t>Orchid-703</t>
  </si>
  <si>
    <t>Rohit Prasad, Kirti Prasad</t>
  </si>
  <si>
    <t>Beetel-1007</t>
  </si>
  <si>
    <t>Abhijit Mukherjee, Shaswati Mukherjee</t>
  </si>
  <si>
    <t>Tulip-207</t>
  </si>
  <si>
    <t>Iqram Ali, Nuzhzt Parveen</t>
  </si>
  <si>
    <t>Iris-1307</t>
  </si>
  <si>
    <t>Naveen Kaul</t>
  </si>
  <si>
    <t>Orchid-G04</t>
  </si>
  <si>
    <t>Rekha Rani</t>
  </si>
  <si>
    <t>Lotus-101</t>
  </si>
  <si>
    <t>Dharamraj, Melaram</t>
  </si>
  <si>
    <t>Tulip-1307</t>
  </si>
  <si>
    <t>Geetanjali Rane, Vishal Manchanda</t>
  </si>
  <si>
    <t>Lotus-704</t>
  </si>
  <si>
    <t>Raj Sethi, Gaurav Sethi</t>
  </si>
  <si>
    <t>Beetel-1306</t>
  </si>
  <si>
    <t>Vikas Mehrotra, Ritika Mehrotra</t>
  </si>
  <si>
    <t>Tulip-1108</t>
  </si>
  <si>
    <t>Blossom Josephine Thomas</t>
  </si>
  <si>
    <t>Rosewood-803</t>
  </si>
  <si>
    <t>Subrata Kumar Ghosh, Barnali Ghosh</t>
  </si>
  <si>
    <t>Caspia-301</t>
  </si>
  <si>
    <t>Yugantar Varshney, Madhu Varshney</t>
  </si>
  <si>
    <t>Caspia-703</t>
  </si>
  <si>
    <t xml:space="preserve">Parag Varshney </t>
  </si>
  <si>
    <t>Tulip-804</t>
  </si>
  <si>
    <t>Saumitra Dey, Jaya Dey</t>
  </si>
  <si>
    <t>Beetel-1207</t>
  </si>
  <si>
    <t>Gunjan Ahuja</t>
  </si>
  <si>
    <t>Greenotel-213</t>
  </si>
  <si>
    <t>Sangeeta A Chopra</t>
  </si>
  <si>
    <t>Beetel-609</t>
  </si>
  <si>
    <t>Ila Sharma, Nikhil Goswami</t>
  </si>
  <si>
    <t>Rosewood-202</t>
  </si>
  <si>
    <t>Vipul Agarwal, Mukesh Agrawal</t>
  </si>
  <si>
    <t>Iris-G06</t>
  </si>
  <si>
    <t>Santosh Suri</t>
  </si>
  <si>
    <t>Greenotel-Shop-F1</t>
  </si>
  <si>
    <t>Usha Singh</t>
  </si>
  <si>
    <t>Beetel-909</t>
  </si>
  <si>
    <t>Varsha Sharma, Prabhat Kumar Sharma</t>
  </si>
  <si>
    <t>Greenotel-Shop-LGF5A</t>
  </si>
  <si>
    <t>Ravi Trivedi, Ankita Bajpai</t>
  </si>
  <si>
    <t>Greenotel-Shop-G1A</t>
  </si>
  <si>
    <t>Munna Lal Mittal, Rajendra Prasad Mittal</t>
  </si>
  <si>
    <t>Beetel-G07</t>
  </si>
  <si>
    <t>Swaran Lata, Satpal Singh</t>
  </si>
  <si>
    <t>Greenotel-Shop-G18</t>
  </si>
  <si>
    <t>Hariom Mangal</t>
  </si>
  <si>
    <t>Lotus-806</t>
  </si>
  <si>
    <t>Amit Thakur, Ankita Thakur</t>
  </si>
  <si>
    <t>Tulip-1007</t>
  </si>
  <si>
    <t>Shipra Sarkar, Tapas Kumar Sarkar</t>
  </si>
  <si>
    <t>Tulip-910</t>
  </si>
  <si>
    <t>Rasheed Ahmed Khan</t>
  </si>
  <si>
    <t>Greenotel-814</t>
  </si>
  <si>
    <t>Baishampayan Mandal, Vandana Mandal</t>
  </si>
  <si>
    <t>Greenotel-311</t>
  </si>
  <si>
    <t>Sharda Aggarwal</t>
  </si>
  <si>
    <t>Greenotel-705</t>
  </si>
  <si>
    <t>Rahul Bansal, Deepak Kumar Bansal</t>
  </si>
  <si>
    <t>Beetel-802</t>
  </si>
  <si>
    <t>Annu Bisht, Rajinder Singh Bisht</t>
  </si>
  <si>
    <t>Greenotel-707</t>
  </si>
  <si>
    <t>Vijay Krishna Shukla, Madhuri Shukla</t>
  </si>
  <si>
    <t>Greenotel-706</t>
  </si>
  <si>
    <t>Manju Tiwari, Rakesh Kumar Tiwari</t>
  </si>
  <si>
    <t>Greenotel-910</t>
  </si>
  <si>
    <t xml:space="preserve">Pawan Choudhary </t>
  </si>
  <si>
    <t>Greenotel-403</t>
  </si>
  <si>
    <t>Rahul Goswami, Pooja Sharma</t>
  </si>
  <si>
    <t>Lotus-207</t>
  </si>
  <si>
    <t>Tanuj Kumar, Kushambi, Neelam Devi</t>
  </si>
  <si>
    <t>Iris-1107</t>
  </si>
  <si>
    <t>Pushkar Kumar</t>
  </si>
  <si>
    <t>Greenotel-309</t>
  </si>
  <si>
    <t>Taruna Verma</t>
  </si>
  <si>
    <t>Lotus-305</t>
  </si>
  <si>
    <t>Jatinderbir Singh</t>
  </si>
  <si>
    <t>Lotus-106</t>
  </si>
  <si>
    <t>Charu Bhatla, Amit Maid</t>
  </si>
  <si>
    <t>Beetel-905</t>
  </si>
  <si>
    <t>Soumillya Sengupta, Arunima Sengupta</t>
  </si>
  <si>
    <t>Orchid-702</t>
  </si>
  <si>
    <t>Jagdish Prasad Aggarwal, Mamta Bhajanka</t>
  </si>
  <si>
    <t>Lotus-703</t>
  </si>
  <si>
    <t>Sanjai Kumar Jha, Boby Jha</t>
  </si>
  <si>
    <t>Greenotel-111</t>
  </si>
  <si>
    <t>Rajat Puri, Meenakshi Puri</t>
  </si>
  <si>
    <t>Caspia-1208</t>
  </si>
  <si>
    <t>Pramila Sood, Ravindra Pal Sood</t>
  </si>
  <si>
    <t>Greenotel-906</t>
  </si>
  <si>
    <t>Rajni Mangal, Hari Om Mangal</t>
  </si>
  <si>
    <t>Orchid-807</t>
  </si>
  <si>
    <t>Koundinya Vishwa Deepak, Neelu</t>
  </si>
  <si>
    <t>Greenotel-Shop-F10</t>
  </si>
  <si>
    <t>Damayanti Devi, Koundinya Vishwa Deepak</t>
  </si>
  <si>
    <t>Beetel-G06</t>
  </si>
  <si>
    <t>Saurabh Sharma, Priyanka Sharma</t>
  </si>
  <si>
    <t>Greenotel-414</t>
  </si>
  <si>
    <t>Deepti Sharma, Arunesh Sharma</t>
  </si>
  <si>
    <t>Greenotel-610</t>
  </si>
  <si>
    <t>Sanjeev Raina, Babita Raina</t>
  </si>
  <si>
    <t>Rosewood-305</t>
  </si>
  <si>
    <t>Jagdish Singh Karki</t>
  </si>
  <si>
    <t>Caspia-1106</t>
  </si>
  <si>
    <t>Nidhi Sunil Tiwari, Sunil Tiwari</t>
  </si>
  <si>
    <t>Tulip-105</t>
  </si>
  <si>
    <t>Monika Mehta, Vipin Mehta</t>
  </si>
  <si>
    <t>Beetel-G10</t>
  </si>
  <si>
    <t>P.V. Prabhakaran, Kallianikutty M</t>
  </si>
  <si>
    <t>Beetel-1003</t>
  </si>
  <si>
    <t>Samson Simon, Parina Simon</t>
  </si>
  <si>
    <t>Beetel-103</t>
  </si>
  <si>
    <t>Manoj Kumar, Pooja</t>
  </si>
  <si>
    <t>Beetel-1105</t>
  </si>
  <si>
    <t>Manasi Dey, Anup Kumar Dey</t>
  </si>
  <si>
    <t>Beetel-1109</t>
  </si>
  <si>
    <t>Paridhi Bhando</t>
  </si>
  <si>
    <t>Beetel-208</t>
  </si>
  <si>
    <t>Rajiv Sharma, Jagriti Sharma</t>
  </si>
  <si>
    <t>Beetel-209</t>
  </si>
  <si>
    <t>Anoj Kumar Singh, Kalpna Singh</t>
  </si>
  <si>
    <t>Beetel-302</t>
  </si>
  <si>
    <t>Amit Dobhal</t>
  </si>
  <si>
    <t>Beetel-303</t>
  </si>
  <si>
    <t>Dr. Anil Gupta, Dr. Neelam Gupta</t>
  </si>
  <si>
    <t>Beetel-507</t>
  </si>
  <si>
    <t>Som Prakash Pathak</t>
  </si>
  <si>
    <t>Beetel-509</t>
  </si>
  <si>
    <t>Tanmoy Mandal, Tania Mandal</t>
  </si>
  <si>
    <t>Beetel-603</t>
  </si>
  <si>
    <t>Vijay Prasad, Lalita Devi</t>
  </si>
  <si>
    <t>Beetel-608</t>
  </si>
  <si>
    <t>Pradeep Negi, Amita Negi</t>
  </si>
  <si>
    <t>Beetel-708</t>
  </si>
  <si>
    <t>Ranjeet Kumar Ojha</t>
  </si>
  <si>
    <t>Beetel-904</t>
  </si>
  <si>
    <t>Asha Seth, Ashish Kumar</t>
  </si>
  <si>
    <t>Caspia-1005</t>
  </si>
  <si>
    <t>Ashish Seth</t>
  </si>
  <si>
    <t>Caspia-108</t>
  </si>
  <si>
    <t>Suniti Kumar Chakravorty</t>
  </si>
  <si>
    <t>Caspia-303</t>
  </si>
  <si>
    <t>Seeta Ram</t>
  </si>
  <si>
    <t>Caspia-306</t>
  </si>
  <si>
    <t>Abhishek Chaudhary, Neeti Berwal</t>
  </si>
  <si>
    <t>Caspia-307</t>
  </si>
  <si>
    <t>Anshu Yadav, Abhijeet Singh Yadav</t>
  </si>
  <si>
    <t>Caspia-308</t>
  </si>
  <si>
    <t>Parul Rajput</t>
  </si>
  <si>
    <t>Caspia-702</t>
  </si>
  <si>
    <t>Virender Kant Shankhla, Geeta Baranwal</t>
  </si>
  <si>
    <t>Caspia-705</t>
  </si>
  <si>
    <t>Vijay Kumar Srivastava, Smita Srivastava</t>
  </si>
  <si>
    <t>Caspia-801</t>
  </si>
  <si>
    <t>Manmohan Anand</t>
  </si>
  <si>
    <t>Caspia-807</t>
  </si>
  <si>
    <t>Ram Prakash, Shrey Sharma, Aayush Sharma</t>
  </si>
  <si>
    <t>Greenotel-103
Greenotel-105</t>
  </si>
  <si>
    <t>Vinay Kumar Jaiswal</t>
  </si>
  <si>
    <t>Greenotel-115</t>
  </si>
  <si>
    <t>Ashish Chandra, Parul Chandra</t>
  </si>
  <si>
    <t>Greenotel-209</t>
  </si>
  <si>
    <t>Sunil Nagar, Sunita Nagar</t>
  </si>
  <si>
    <t>Greenotel-306</t>
  </si>
  <si>
    <t>Surjeet Sharan</t>
  </si>
  <si>
    <t>Greenotel-310</t>
  </si>
  <si>
    <t>Ravi Gupta, Ritu Gupta</t>
  </si>
  <si>
    <t>Greenotel-315</t>
  </si>
  <si>
    <t>Ramesh Chandra Goyal, Shashi Rani</t>
  </si>
  <si>
    <t>Greenotel-507</t>
  </si>
  <si>
    <t>Bijay Kumar Jaiswal, Veena Jaiswal</t>
  </si>
  <si>
    <t>Greenotel-508</t>
  </si>
  <si>
    <t>Greenotel-509</t>
  </si>
  <si>
    <t>Greenotel-510</t>
  </si>
  <si>
    <t>Greenotel-602</t>
  </si>
  <si>
    <t>Ishita Singh</t>
  </si>
  <si>
    <t>Greenotel-701</t>
  </si>
  <si>
    <t>Prema Dhayani</t>
  </si>
  <si>
    <t>Greenotel-713</t>
  </si>
  <si>
    <t>Greenotel-805</t>
  </si>
  <si>
    <t>Abhishek Gaur</t>
  </si>
  <si>
    <t>Greenotel-808</t>
  </si>
  <si>
    <t>Jyothi Bs</t>
  </si>
  <si>
    <t>Greenotel-812</t>
  </si>
  <si>
    <t>Shiv Kumar Rathore</t>
  </si>
  <si>
    <t>Greenotel-902</t>
  </si>
  <si>
    <t>Rajeev Ranjan</t>
  </si>
  <si>
    <t>Greenotel-908</t>
  </si>
  <si>
    <t>Govind Singh</t>
  </si>
  <si>
    <t>Greenotel-909</t>
  </si>
  <si>
    <t>Amit Bajaj, Pooja</t>
  </si>
  <si>
    <t>Greenotel-912</t>
  </si>
  <si>
    <t>Gurpreet Chaudhary, Mohit Shukla</t>
  </si>
  <si>
    <t>Greenotel-Shop-F08</t>
  </si>
  <si>
    <t>Amrendra Kumar Choudhary</t>
  </si>
  <si>
    <t>Greenotel-Shop-G19</t>
  </si>
  <si>
    <t>Rajni Mangal</t>
  </si>
  <si>
    <t>Greenotel-Shop-G2A</t>
  </si>
  <si>
    <t>Iris-104</t>
  </si>
  <si>
    <t>Mayank Gupta, Deepali</t>
  </si>
  <si>
    <t>Iris-108</t>
  </si>
  <si>
    <t>V Naveen Goud, Deepika Dangi</t>
  </si>
  <si>
    <t>Iris-1101</t>
  </si>
  <si>
    <t>Divya Priyambada</t>
  </si>
  <si>
    <t>Iris-1104</t>
  </si>
  <si>
    <t>Awanita Mishra</t>
  </si>
  <si>
    <t>Iris-1108</t>
  </si>
  <si>
    <t>Balwan</t>
  </si>
  <si>
    <t>Iris-1203</t>
  </si>
  <si>
    <t>Sanjay Oraon</t>
  </si>
  <si>
    <t>Iris-1205</t>
  </si>
  <si>
    <t>Abhishek Kumar Gupta</t>
  </si>
  <si>
    <t>Iris-1208</t>
  </si>
  <si>
    <t>Prakash Bhatnagar</t>
  </si>
  <si>
    <t>Iris-206</t>
  </si>
  <si>
    <t>Shri Prakash Yadav</t>
  </si>
  <si>
    <t>Iris-207</t>
  </si>
  <si>
    <t>Brijesh Kumar Srivastava, Sanjivee Srivastava</t>
  </si>
  <si>
    <t>Iris-707</t>
  </si>
  <si>
    <t>Rekha Devi, Ashok Kumar</t>
  </si>
  <si>
    <t>Iris-805</t>
  </si>
  <si>
    <t>Anup Kumar Tiwari, Manjula Tiwari</t>
  </si>
  <si>
    <t>Iris-908</t>
  </si>
  <si>
    <t>Manoj Kumar Pandey</t>
  </si>
  <si>
    <t>Lotus-1004</t>
  </si>
  <si>
    <t>Rajeev Sharma, Anuradha Sharma</t>
  </si>
  <si>
    <t>Lotus-1007</t>
  </si>
  <si>
    <t>Yogendra Nath Ram, Usha Devi</t>
  </si>
  <si>
    <t>Lotus-1105</t>
  </si>
  <si>
    <t>Premjit Chanda</t>
  </si>
  <si>
    <t>Lotus-1107</t>
  </si>
  <si>
    <t>Nishit Jain</t>
  </si>
  <si>
    <t>Lotus-1206</t>
  </si>
  <si>
    <t>Kumari Manju, Dr. Rashmi Kishore</t>
  </si>
  <si>
    <t>Lotus-702</t>
  </si>
  <si>
    <t>M V S S Narayan, M V Ls Padmavathi</t>
  </si>
  <si>
    <t>Lotus-802</t>
  </si>
  <si>
    <t>Edwin Antonio Jeremian Fernandes</t>
  </si>
  <si>
    <t>Lotus-901</t>
  </si>
  <si>
    <t>Tushar Kant Joshi, Devi Prasad Joshi</t>
  </si>
  <si>
    <t>Lotus-902</t>
  </si>
  <si>
    <t>Kapil Kuchroo, Suman Lata Kuchroo</t>
  </si>
  <si>
    <t>Oakwood-307</t>
  </si>
  <si>
    <t>Anurag, Meenakshi</t>
  </si>
  <si>
    <t>Orchid-G02</t>
  </si>
  <si>
    <t>Virender Kumar</t>
  </si>
  <si>
    <t>Orchid-G03</t>
  </si>
  <si>
    <t>Raj Kumar Agrawal, Suman Devi</t>
  </si>
  <si>
    <t>Orchid-1002</t>
  </si>
  <si>
    <t>Sagar Joshi</t>
  </si>
  <si>
    <t>Orchid-1107</t>
  </si>
  <si>
    <t>Chander Prabha Gulati, Ajay Gulati</t>
  </si>
  <si>
    <t>Orchid-1207</t>
  </si>
  <si>
    <t>Brijesh Kumar Teotia, Krishna Devi</t>
  </si>
  <si>
    <t>Orchid-305</t>
  </si>
  <si>
    <t>Emmanuel Fuller</t>
  </si>
  <si>
    <t>Orchid-405</t>
  </si>
  <si>
    <t>Davesh Atri</t>
  </si>
  <si>
    <t>Orchid-602</t>
  </si>
  <si>
    <t>Bala Rani, Ritesh Aggarwal</t>
  </si>
  <si>
    <t>Orchid-806</t>
  </si>
  <si>
    <t>Shashi Kant Kumar</t>
  </si>
  <si>
    <t>Rosewood-203</t>
  </si>
  <si>
    <t>Naresh Dayal Goel, Rani Goel</t>
  </si>
  <si>
    <t>Rosewood-204</t>
  </si>
  <si>
    <t>Neelam Verma, Sanjay Verma</t>
  </si>
  <si>
    <t>Rosewood-301</t>
  </si>
  <si>
    <t>Dr. Renuka</t>
  </si>
  <si>
    <t>Rosewood-302A</t>
  </si>
  <si>
    <t>Sheikh Altaf Hussain</t>
  </si>
  <si>
    <t>Rosewood-602A</t>
  </si>
  <si>
    <t>Qazi Mohammad Yaseen, Afshan Anjum</t>
  </si>
  <si>
    <t>Rosewood-705</t>
  </si>
  <si>
    <t>Dr Saurendra Das, Dr Natasha Das</t>
  </si>
  <si>
    <t>Rosewood-906</t>
  </si>
  <si>
    <t>Bhm Tradelinks Pvt Ltd</t>
  </si>
  <si>
    <t>Tulip-G05</t>
  </si>
  <si>
    <t>Lalit Mohan</t>
  </si>
  <si>
    <t>Tulip-1003</t>
  </si>
  <si>
    <t>Vinayak Garg</t>
  </si>
  <si>
    <t>Tulip-102</t>
  </si>
  <si>
    <t>Dr. Saloni Kumari, Ajay Kumar</t>
  </si>
  <si>
    <t>Tulip-107</t>
  </si>
  <si>
    <t>Preeti Aggarwal</t>
  </si>
  <si>
    <t>Tulip-1102</t>
  </si>
  <si>
    <t>Abhimanyu Singh</t>
  </si>
  <si>
    <t>Tulip-205</t>
  </si>
  <si>
    <t>Priya Bhardwaj, Raj Krishan Bhardwaj</t>
  </si>
  <si>
    <t>Tulip-303</t>
  </si>
  <si>
    <t>Amit Chhabra</t>
  </si>
  <si>
    <t>Tulip-307</t>
  </si>
  <si>
    <t>Gladstone David, R Monica</t>
  </si>
  <si>
    <t>Tulip-401</t>
  </si>
  <si>
    <t>Narendera Mitruka, Sulochana Devi Mitruka, Mohit</t>
  </si>
  <si>
    <t>Tulip-410</t>
  </si>
  <si>
    <t>Dimple Kapur</t>
  </si>
  <si>
    <t>Tulip-505</t>
  </si>
  <si>
    <t>Akash Jain</t>
  </si>
  <si>
    <t>Tulip-604</t>
  </si>
  <si>
    <t>Vishal Sharma, Monika Sharma</t>
  </si>
  <si>
    <t>Tulip-608</t>
  </si>
  <si>
    <t>Sonal Singh</t>
  </si>
  <si>
    <t>Tulip-710</t>
  </si>
  <si>
    <t>Ashish Sharma, Pushpa Sharma</t>
  </si>
  <si>
    <t>Tulip-808</t>
  </si>
  <si>
    <t>Shashwat Singh, Mps Kaushik</t>
  </si>
  <si>
    <t>Tulip-903</t>
  </si>
  <si>
    <t>Nitesh Kumar Singh</t>
  </si>
  <si>
    <t>Orchid-1407</t>
  </si>
  <si>
    <t>Vishnu Sharma</t>
  </si>
  <si>
    <t>Tulip-1405</t>
  </si>
  <si>
    <t>Greenotel-1116</t>
  </si>
  <si>
    <t>Garima Dhyani, Ashish Kumar Dhyani</t>
  </si>
  <si>
    <t>Beetel-310</t>
  </si>
  <si>
    <t>Beena Sengar</t>
  </si>
  <si>
    <t>Greenotel-1102</t>
  </si>
  <si>
    <t>Birendra Singh Bisht</t>
  </si>
  <si>
    <t>Tulip-801</t>
  </si>
  <si>
    <t>Bashishth Narayan Singh</t>
  </si>
  <si>
    <t>Greenotel-Shop-G4</t>
  </si>
  <si>
    <t>Dilbara Bist</t>
  </si>
  <si>
    <t>Tulip-306</t>
  </si>
  <si>
    <t>Praveen Kumar, Lalitesh</t>
  </si>
  <si>
    <t>Rosewood-408</t>
  </si>
  <si>
    <t>Anil Kumar Sharma, Narender Kumar Sharma, Sangeeta Sharma</t>
  </si>
  <si>
    <t>Rosewood-102A</t>
  </si>
  <si>
    <t>Rekha, Naresh Kumar</t>
  </si>
  <si>
    <t>Rosewood-101</t>
  </si>
  <si>
    <t>Sujata Kain and Dinesh Kumar</t>
  </si>
  <si>
    <t>Orchid-1304</t>
  </si>
  <si>
    <t>Rajiv Ranjan Sharma, Nira Sharma</t>
  </si>
  <si>
    <t>Oakwood-304</t>
  </si>
  <si>
    <t>Vinay Kumar Gupta</t>
  </si>
  <si>
    <t>Oakwood-310</t>
  </si>
  <si>
    <t xml:space="preserve">Ashish Kasera </t>
  </si>
  <si>
    <t>Lotus-905</t>
  </si>
  <si>
    <t>Prem Kumar</t>
  </si>
  <si>
    <t>Oakwood-106</t>
  </si>
  <si>
    <t>Krishan Kumar Garg</t>
  </si>
  <si>
    <t>Lotus-603</t>
  </si>
  <si>
    <t>Jasbir Kaur</t>
  </si>
  <si>
    <t>Lotus-206</t>
  </si>
  <si>
    <t>Narender Singh</t>
  </si>
  <si>
    <t>Iris-408</t>
  </si>
  <si>
    <t>Janardan Singh, Neetu Singh</t>
  </si>
  <si>
    <t>Iris-1306</t>
  </si>
  <si>
    <t>Dipendu Kumar Singh, Annika Singh</t>
  </si>
  <si>
    <t>Greenotel-813</t>
  </si>
  <si>
    <t>Roshan Sharma</t>
  </si>
  <si>
    <t>Greenotel-514</t>
  </si>
  <si>
    <t>Mukesh Kumar Sharma</t>
  </si>
  <si>
    <t>Greenotel-616</t>
  </si>
  <si>
    <t>Deepak Gupta</t>
  </si>
  <si>
    <t>Greenotel-416</t>
  </si>
  <si>
    <t>Pankaj Sen Gupta</t>
  </si>
  <si>
    <t>Greenotel-202</t>
  </si>
  <si>
    <t>Ved Prakash</t>
  </si>
  <si>
    <t>Caspia-901</t>
  </si>
  <si>
    <t>Girish Kumar Tiwari</t>
  </si>
  <si>
    <t>Beetel-710</t>
  </si>
  <si>
    <t>Kanchan Dewan, Ashish Dewan</t>
  </si>
  <si>
    <t>Beetel-901</t>
  </si>
  <si>
    <t>Kazma Khanam, Arshad Rasheed</t>
  </si>
  <si>
    <t>Beetel-210</t>
  </si>
  <si>
    <t>Amitabha Chaudhari</t>
  </si>
  <si>
    <t>Beetel-404</t>
  </si>
  <si>
    <t>Chandan Prasad</t>
  </si>
  <si>
    <t>Beetel-1402</t>
  </si>
  <si>
    <t>Sandeep Gupta, Hariom Gupta</t>
  </si>
  <si>
    <t>Oakwood-102</t>
  </si>
  <si>
    <t>Sonika Khurana</t>
  </si>
  <si>
    <t>Beetel-206</t>
  </si>
  <si>
    <t>N S Nayar</t>
  </si>
  <si>
    <t>Beetel-610</t>
  </si>
  <si>
    <t>Promila Kumari, Lancy</t>
  </si>
  <si>
    <t>Caspia-203</t>
  </si>
  <si>
    <t>Anuj Jain</t>
  </si>
  <si>
    <t>Greenotel-215</t>
  </si>
  <si>
    <t>Inderjeet Arora, Parveen Arora</t>
  </si>
  <si>
    <t>Iris-706</t>
  </si>
  <si>
    <t>Satyapal Singh,Kiran</t>
  </si>
  <si>
    <t>Beetel-1401</t>
  </si>
  <si>
    <t>Bishwajeet Kumar Singh</t>
  </si>
  <si>
    <t>Beetel-105</t>
  </si>
  <si>
    <t>Rajiv Sharma, Anita Sharma</t>
  </si>
  <si>
    <t>Tulip-G08</t>
  </si>
  <si>
    <t>Sandeep Saini, Ashish Panwar</t>
  </si>
  <si>
    <t>Rosewood-407</t>
  </si>
  <si>
    <t>Rajneesh Kumar, Shweta Kumari</t>
  </si>
  <si>
    <t>Greenotel-1010</t>
  </si>
  <si>
    <t>Geetanjali Mehrotra, Utsav Mehrotra</t>
  </si>
  <si>
    <t>Orchid-1005</t>
  </si>
  <si>
    <t>Nafe Singh Bhardwaj</t>
  </si>
  <si>
    <t>Iris-102</t>
  </si>
  <si>
    <t>Sanjeev Kumar, Hari Ram</t>
  </si>
  <si>
    <t>Rosewood-1002</t>
  </si>
  <si>
    <t>Akhileshwar Tiwary</t>
  </si>
  <si>
    <t>Caspia-802</t>
  </si>
  <si>
    <t>JKM Infrastructure Pvt. Ltd.</t>
  </si>
  <si>
    <t>Caspia-903</t>
  </si>
  <si>
    <t>Akash Tripathi, Anushri Tripathi</t>
  </si>
  <si>
    <t>Beetel-804</t>
  </si>
  <si>
    <t>Manisha Rawat</t>
  </si>
  <si>
    <t>Iris-1001</t>
  </si>
  <si>
    <t>BHM Tradelinks Pvt Ltd.</t>
  </si>
  <si>
    <t>Iris-103</t>
  </si>
  <si>
    <t>Vinod Chawla, Aman Chawla</t>
  </si>
  <si>
    <t>Iris-1005</t>
  </si>
  <si>
    <t>Beena Agarwal, Arvind Aggarwal</t>
  </si>
  <si>
    <t>Greenotel-401</t>
  </si>
  <si>
    <t>Geeta Sahay</t>
  </si>
  <si>
    <t>Beetel-108</t>
  </si>
  <si>
    <t>Deepak Kumar Gupta, Manish Bindal</t>
  </si>
  <si>
    <t>Rosewood-105</t>
  </si>
  <si>
    <t>Anoop Kumar, Madhulika, Sachin Pandit</t>
  </si>
  <si>
    <t>Tulip-1202</t>
  </si>
  <si>
    <t>Prem Chand, Ashwani Sharma, Dhirendra Kumar</t>
  </si>
  <si>
    <t>Tulip-1210</t>
  </si>
  <si>
    <t>Rosewood-206
Rosewood-306</t>
  </si>
  <si>
    <t>Pramod Kumar Jha</t>
  </si>
  <si>
    <t>Greenotel-Shop-G6</t>
  </si>
  <si>
    <t>Rachna Sindhal, Ruby Sindhal</t>
  </si>
  <si>
    <t>Lotus-203</t>
  </si>
  <si>
    <t>Rohit Dobhal</t>
  </si>
  <si>
    <t>Greenotel-405</t>
  </si>
  <si>
    <t>Pradeep Shukla, Saloni Shukla</t>
  </si>
  <si>
    <t>Caspia-603</t>
  </si>
  <si>
    <t>Rajiv Kumar Singh</t>
  </si>
  <si>
    <t>Orchid-1403
Orchid-1404
Tulip-1309
Tulip-1310</t>
  </si>
  <si>
    <t>Nirmal Kumar Kathotia</t>
  </si>
  <si>
    <t>Beetel-402</t>
  </si>
  <si>
    <t>Deepthi Das</t>
  </si>
  <si>
    <t>Greenotel-Shop-G14</t>
  </si>
  <si>
    <t>Deepthi Kalyani</t>
  </si>
  <si>
    <t>Caspia-701</t>
  </si>
  <si>
    <t>Manju Kohli</t>
  </si>
  <si>
    <t>Caspia-104</t>
  </si>
  <si>
    <t>Sunil Kumar Kapoor, Madhu Kapoor</t>
  </si>
  <si>
    <t>Iris-803</t>
  </si>
  <si>
    <t>Meenakshi Sareen</t>
  </si>
  <si>
    <t>Beetel-1404</t>
  </si>
  <si>
    <t>Orchid-202</t>
  </si>
  <si>
    <t>Prabhat Kumar Saraswat, Rekha Devi</t>
  </si>
  <si>
    <t>Greenotel-Shop-G7</t>
  </si>
  <si>
    <t>Sunaina dubey</t>
  </si>
  <si>
    <t>Greenotel-Shop-F2</t>
  </si>
  <si>
    <t>Sujata Dubey, Neelima Mishra</t>
  </si>
  <si>
    <t>Orchid-1201</t>
  </si>
  <si>
    <t>Prashant Dubey, Capt. Raj Narin Dubey, Sunaina Dubey</t>
  </si>
  <si>
    <t>Greenotel-806</t>
  </si>
  <si>
    <t>Amit Chakraborty, Nivedita Chakraborty</t>
  </si>
  <si>
    <t>Greenotel-807</t>
  </si>
  <si>
    <t>Greenotel-408</t>
  </si>
  <si>
    <t>Ram Niwas Mogha, Kamlesh</t>
  </si>
  <si>
    <t>Greenotel-515</t>
  </si>
  <si>
    <t>Usha Sharma</t>
  </si>
  <si>
    <t>Orchid-1403</t>
  </si>
  <si>
    <t>Isha Khanna</t>
  </si>
  <si>
    <t>Caspia-506</t>
  </si>
  <si>
    <t>Sourabh Bansal, Sukh Darshan</t>
  </si>
  <si>
    <t>Oakwood-408</t>
  </si>
  <si>
    <t>Ankush Pandey, Monika Pandey</t>
  </si>
  <si>
    <t>Orchid-302</t>
  </si>
  <si>
    <t>Sameer Sales Pvt. Ltd.</t>
  </si>
  <si>
    <t>Iris-406</t>
  </si>
  <si>
    <t>Hemant Walia</t>
  </si>
  <si>
    <t>Lotus-605</t>
  </si>
  <si>
    <t>Amaresh Kumar Singh</t>
  </si>
  <si>
    <t>Orchid-103</t>
  </si>
  <si>
    <t>Surinder Lamba</t>
  </si>
  <si>
    <t>Iris-806</t>
  </si>
  <si>
    <t>Nityanand Tiwari</t>
  </si>
  <si>
    <t>Lotus-607</t>
  </si>
  <si>
    <t>Meena Tanwar, Surinder Kumar Tanwar</t>
  </si>
  <si>
    <t>Beetel-501</t>
  </si>
  <si>
    <t>Oakwood-508</t>
  </si>
  <si>
    <t>Anju Singh, Late Rameshwar Singh</t>
  </si>
  <si>
    <t>Orchid-1106</t>
  </si>
  <si>
    <t>Deepak Garg, Himani Garg</t>
  </si>
  <si>
    <t>Greenotel-412</t>
  </si>
  <si>
    <t>Nisha Dhariwal</t>
  </si>
  <si>
    <t>Beetel-809</t>
  </si>
  <si>
    <t>Vinay Kumar Mishra, Sandhya Mishra</t>
  </si>
  <si>
    <t>Greenotel-308</t>
  </si>
  <si>
    <t>Iris-703</t>
  </si>
  <si>
    <t>Manju Mutreja</t>
  </si>
  <si>
    <t>Beetel-409</t>
  </si>
  <si>
    <t>Ranjan Kumar Bharti</t>
  </si>
  <si>
    <t>Iris-302</t>
  </si>
  <si>
    <t>Alka Gandhi</t>
  </si>
  <si>
    <t>Orchid-101</t>
  </si>
  <si>
    <t>Kartik Kakar, Pooja Khanna</t>
  </si>
  <si>
    <t>Iris-303</t>
  </si>
  <si>
    <t>Sunita Goyat, Ved Prakash Goyat, Parbudh Goyat</t>
  </si>
  <si>
    <t>Greenotel-104</t>
  </si>
  <si>
    <t>Late Vinay Kumar Jaiswal through Vandana Jaiswal</t>
  </si>
  <si>
    <t>Greenotel-208</t>
  </si>
  <si>
    <t>Tulip-1203</t>
  </si>
  <si>
    <t>Prathmesh Chandra Kaushik</t>
  </si>
  <si>
    <t>Greenotel-607</t>
  </si>
  <si>
    <t>Atul Marwah</t>
  </si>
  <si>
    <t>Greenotel-1501</t>
  </si>
  <si>
    <t>Shri Radhika Tiles and Steel</t>
  </si>
  <si>
    <t>Greenotel-303</t>
  </si>
  <si>
    <t>Sushma Arora</t>
  </si>
  <si>
    <t>Oakwood-1309</t>
  </si>
  <si>
    <t>Kamal Trading Co.</t>
  </si>
  <si>
    <t>Oakwood-1310</t>
  </si>
  <si>
    <t>Oakwood-1311</t>
  </si>
  <si>
    <t>Oakwood-1306</t>
  </si>
  <si>
    <t>M/s Tehran Motors</t>
  </si>
  <si>
    <t>Oakwood-1307</t>
  </si>
  <si>
    <t>Oakwood-1308</t>
  </si>
  <si>
    <t>Rosewood-802</t>
  </si>
  <si>
    <t>Rachit Garg</t>
  </si>
  <si>
    <t>Rosewood-907</t>
  </si>
  <si>
    <t>Rosewood-908</t>
  </si>
  <si>
    <t>Oakwood-704</t>
  </si>
  <si>
    <t>Ashok Arora</t>
  </si>
  <si>
    <t>Oakwood-705</t>
  </si>
  <si>
    <t>Oakwood-711</t>
  </si>
  <si>
    <t>Oakwood-712</t>
  </si>
  <si>
    <t>Oakwood-713</t>
  </si>
  <si>
    <t>Oakwood-714</t>
  </si>
  <si>
    <t>Oakwood-903</t>
  </si>
  <si>
    <t>Oakwood-904</t>
  </si>
  <si>
    <t>Oakwood-905</t>
  </si>
  <si>
    <t>Oakwood-907</t>
  </si>
  <si>
    <t>Rosewood-1101</t>
  </si>
  <si>
    <t>Rosewood-1301</t>
  </si>
  <si>
    <t>Rosewood-1104</t>
  </si>
  <si>
    <t>Rosewood-1303</t>
  </si>
  <si>
    <t>Rosewood-1107</t>
  </si>
  <si>
    <t>Rosewood-1108</t>
  </si>
  <si>
    <t>Rosewood-1105</t>
  </si>
  <si>
    <t>Rosewood-1305</t>
  </si>
  <si>
    <t>Oakwood-804</t>
  </si>
  <si>
    <t>FEC Engineering Project Pvt. Ltd.</t>
  </si>
  <si>
    <t>Oakwood-805</t>
  </si>
  <si>
    <t>Oakwood-811</t>
  </si>
  <si>
    <t>Oakwood-813</t>
  </si>
  <si>
    <t>Oakwood-814</t>
  </si>
  <si>
    <t>Rosewood-1005</t>
  </si>
  <si>
    <t>Beetel-1410</t>
  </si>
  <si>
    <t>M/s Jolly Motors</t>
  </si>
  <si>
    <t>Oakwood-1312</t>
  </si>
  <si>
    <t>Oakwood-1313</t>
  </si>
  <si>
    <t>Oakwood-1314</t>
  </si>
  <si>
    <t>Greenotel-216</t>
  </si>
  <si>
    <t>Angad Arora</t>
  </si>
  <si>
    <t>Greenotel-404</t>
  </si>
  <si>
    <t>Greenotel-716</t>
  </si>
  <si>
    <t>Oakwood-1303</t>
  </si>
  <si>
    <t>M/s S P Construction</t>
  </si>
  <si>
    <t>Oakwood-1301</t>
  </si>
  <si>
    <t>Oakwood-1114</t>
  </si>
  <si>
    <t>Oakwood-1112</t>
  </si>
  <si>
    <t>Oakwood-1111</t>
  </si>
  <si>
    <t>Oakwood-1109</t>
  </si>
  <si>
    <t>Oakwood-1103</t>
  </si>
  <si>
    <t>Tulip-1306</t>
  </si>
  <si>
    <t>Orchid-805</t>
  </si>
  <si>
    <t>Orchid-1004</t>
  </si>
  <si>
    <t>Lotus-1402</t>
  </si>
  <si>
    <t>Rosewood-1308</t>
  </si>
  <si>
    <t>Rosewood-1307</t>
  </si>
  <si>
    <t>Rosewood-1207</t>
  </si>
  <si>
    <t>Rosewood-1204</t>
  </si>
  <si>
    <t>Oakwood-1004</t>
  </si>
  <si>
    <t>Oakwood-1003</t>
  </si>
  <si>
    <t>Oakwood-1001</t>
  </si>
  <si>
    <t>Oakwood-914</t>
  </si>
  <si>
    <t>Oakwood-913</t>
  </si>
  <si>
    <t>Oakwood-912</t>
  </si>
  <si>
    <t>Oakwood-911</t>
  </si>
  <si>
    <t>Oakwood-909</t>
  </si>
  <si>
    <t>Rosewood-1304</t>
  </si>
  <si>
    <t>Oakwood-810</t>
  </si>
  <si>
    <t>Oakwood-806</t>
  </si>
  <si>
    <t>Oakwood-701</t>
  </si>
  <si>
    <t>Oakwood-1005</t>
  </si>
  <si>
    <t>Oakwood-1113</t>
  </si>
  <si>
    <t>Orchid-1007</t>
  </si>
  <si>
    <t>Greenotel-1015</t>
  </si>
  <si>
    <t>Greenotel-915</t>
  </si>
  <si>
    <t>Greenotel-815</t>
  </si>
  <si>
    <t>Oakwood-1304</t>
  </si>
  <si>
    <t>Oakwood-1105</t>
  </si>
  <si>
    <t>Oakwood-1104</t>
  </si>
  <si>
    <t>Orchid-1104</t>
  </si>
  <si>
    <t>Rosewood-1208</t>
  </si>
  <si>
    <t>Oakwood-1008</t>
  </si>
  <si>
    <t>Oakwood-1006</t>
  </si>
  <si>
    <t>Oakwood-1011</t>
  </si>
  <si>
    <t>Oakwood-1012</t>
  </si>
  <si>
    <t>Oakwood-1013</t>
  </si>
  <si>
    <t>Oakwood-1014</t>
  </si>
  <si>
    <t>Oakwood-1101</t>
  </si>
  <si>
    <t>Caspia-708
Beetel-310</t>
  </si>
  <si>
    <t>Bhupendra Singh, Harpreet Kaur</t>
  </si>
  <si>
    <t>Beetel-1310</t>
  </si>
  <si>
    <t>Robin Jain, Sonia Jain</t>
  </si>
  <si>
    <t>Orchid503</t>
  </si>
  <si>
    <t>Vijyendra Pratap Singh</t>
  </si>
  <si>
    <t>Caspia206</t>
  </si>
  <si>
    <t>Sarath kumar</t>
  </si>
  <si>
    <t>Lotus606</t>
  </si>
  <si>
    <t>Vaibhav Jain</t>
  </si>
  <si>
    <t>Orchid901</t>
  </si>
  <si>
    <t>Meenu Saxena &amp; Yashvardhan</t>
  </si>
  <si>
    <t>Tulip1101</t>
  </si>
  <si>
    <t>Rajesh Prasad Singh &amp; Reema Singh</t>
  </si>
  <si>
    <t>Tulip1406</t>
  </si>
  <si>
    <t>Smt. Kiran Gupta</t>
  </si>
  <si>
    <t>Rosewood706</t>
  </si>
  <si>
    <t xml:space="preserve">Pushpa Goswami </t>
  </si>
  <si>
    <t>GreenotelshopG2</t>
  </si>
  <si>
    <t xml:space="preserve">Sadbhawana </t>
  </si>
  <si>
    <t>increased area not available in record</t>
  </si>
  <si>
    <t>Lotus102</t>
  </si>
  <si>
    <t xml:space="preserve">Ankur Sharma </t>
  </si>
  <si>
    <t>Lotus1302</t>
  </si>
  <si>
    <t xml:space="preserve">Shahnawaz Shafi </t>
  </si>
  <si>
    <t>GreenotelShopG9A</t>
  </si>
  <si>
    <t>Anil Kumar Singh</t>
  </si>
  <si>
    <t>Tulip603</t>
  </si>
  <si>
    <t xml:space="preserve">Asha Verma </t>
  </si>
  <si>
    <t>GreenotelshopG2B</t>
  </si>
  <si>
    <t>Swati Saxena</t>
  </si>
  <si>
    <t>Beetel403</t>
  </si>
  <si>
    <t xml:space="preserve">Sandeep Bhor </t>
  </si>
  <si>
    <t>Orchid804</t>
  </si>
  <si>
    <t xml:space="preserve">Arun Kumar/ Madhuri Singh </t>
  </si>
  <si>
    <t>Iris203</t>
  </si>
  <si>
    <t xml:space="preserve">Nikhil Hasija </t>
  </si>
  <si>
    <t>Oakwood604</t>
  </si>
  <si>
    <t xml:space="preserve">Sunil Vinay Pathak </t>
  </si>
  <si>
    <t>Greenotel102</t>
  </si>
  <si>
    <t xml:space="preserve">Neelam </t>
  </si>
  <si>
    <t>Beetel201</t>
  </si>
  <si>
    <t xml:space="preserve">Robin Kumar Jindal </t>
  </si>
  <si>
    <t>GreenotelshopG16</t>
  </si>
  <si>
    <t>Shashi Kumar Jha</t>
  </si>
  <si>
    <t>Caspia1105</t>
  </si>
  <si>
    <t xml:space="preserve">Amit Chauhan &amp; Harveer Singh Chauhan </t>
  </si>
  <si>
    <t>Caspia302</t>
  </si>
  <si>
    <t>Krishna Kumar Barnwal</t>
  </si>
  <si>
    <t>IRIS903</t>
  </si>
  <si>
    <t xml:space="preserve">Ravinder Singh Chauhan &amp; Neetu Chauhan </t>
  </si>
  <si>
    <t>Rosewood302</t>
  </si>
  <si>
    <t xml:space="preserve">Birla Kardam &amp; Raj Kumari </t>
  </si>
  <si>
    <t>Tulip906</t>
  </si>
  <si>
    <t xml:space="preserve">Deepak Verma/Amit Verma </t>
  </si>
  <si>
    <t>Rosewood502A</t>
  </si>
  <si>
    <t>Om Prakash Thakur/ Mr. Swati Thakur</t>
  </si>
  <si>
    <t>Greenotel1104</t>
  </si>
  <si>
    <t>Sanjiv Shankar</t>
  </si>
  <si>
    <t>Orchid606</t>
  </si>
  <si>
    <t xml:space="preserve">Dhiraj Kumar Gupta </t>
  </si>
  <si>
    <t>Tulip1109</t>
  </si>
  <si>
    <t>Saurabh Bhatnagar</t>
  </si>
  <si>
    <t>Greenotel302</t>
  </si>
  <si>
    <t>Gaurav Kumar</t>
  </si>
  <si>
    <t>Tulip503</t>
  </si>
  <si>
    <t>Neelam Anthwal</t>
  </si>
  <si>
    <t>Tulip805</t>
  </si>
  <si>
    <t>Abdul Khaleque</t>
  </si>
  <si>
    <t>Caspia906</t>
  </si>
  <si>
    <t xml:space="preserve">Rishi Kumar Bharti </t>
  </si>
  <si>
    <t>Greenotel604</t>
  </si>
  <si>
    <t>Laxmi Maitra</t>
  </si>
  <si>
    <t>Oakwood502</t>
  </si>
  <si>
    <t xml:space="preserve">Anju Sharma </t>
  </si>
  <si>
    <t>Tulip404</t>
  </si>
  <si>
    <t>Kanchan Paul</t>
  </si>
  <si>
    <t>Lotus402</t>
  </si>
  <si>
    <t>Pankaj Kumar Gautam</t>
  </si>
  <si>
    <t>Balance Refund  Claim</t>
  </si>
  <si>
    <t>Rosewood404</t>
  </si>
  <si>
    <t xml:space="preserve">Alka Sinha </t>
  </si>
  <si>
    <t>Lotus107</t>
  </si>
  <si>
    <t>Priyanka Mitra</t>
  </si>
  <si>
    <t>Tulip1110</t>
  </si>
  <si>
    <t xml:space="preserve">Joginder Pal Kataria </t>
  </si>
  <si>
    <t>Tulip1008</t>
  </si>
  <si>
    <t xml:space="preserve">Arvind Kumar Ray </t>
  </si>
  <si>
    <t>Iris1103</t>
  </si>
  <si>
    <t xml:space="preserve">Manoj Karumanakkandy </t>
  </si>
  <si>
    <t>Caspia405</t>
  </si>
  <si>
    <t>Ashish Kumar Ojha</t>
  </si>
  <si>
    <t>Tulip108</t>
  </si>
  <si>
    <t>Ajay Singh</t>
  </si>
  <si>
    <t>Beetel1001</t>
  </si>
  <si>
    <t xml:space="preserve">Naved Mehar </t>
  </si>
  <si>
    <t>Greenotel1106</t>
  </si>
  <si>
    <t xml:space="preserve">Ashok Kumar Malik </t>
  </si>
  <si>
    <t>Tax Amt</t>
  </si>
  <si>
    <t>Greenotel1107</t>
  </si>
  <si>
    <t>Tax amt</t>
  </si>
  <si>
    <t>Beetel408</t>
  </si>
  <si>
    <t>Prateek Dubey</t>
  </si>
  <si>
    <t>Rosewood703</t>
  </si>
  <si>
    <t xml:space="preserve">Rajesh Thampi &amp; Harishikesan Tampi  </t>
  </si>
  <si>
    <t>Greenotel904</t>
  </si>
  <si>
    <t>Anjali Mukherjee</t>
  </si>
  <si>
    <t>CASPIA1205</t>
  </si>
  <si>
    <t>Grish Kumar Sahani /Shivya Sahanivs</t>
  </si>
  <si>
    <t>Tulip409</t>
  </si>
  <si>
    <t xml:space="preserve">Rituraj </t>
  </si>
  <si>
    <t>GreenotelLGF5</t>
  </si>
  <si>
    <t xml:space="preserve">Promilla Pant </t>
  </si>
  <si>
    <t>Tulip1106</t>
  </si>
  <si>
    <t>Rajiv Kumar Khare</t>
  </si>
  <si>
    <t>Orchid104</t>
  </si>
  <si>
    <t>Nitin Sachdeva/ Priti Sachdeva</t>
  </si>
  <si>
    <t>Caspia607/Rosewood908</t>
  </si>
  <si>
    <t xml:space="preserve">Dr. Priyanka </t>
  </si>
  <si>
    <t>Iris1401</t>
  </si>
  <si>
    <t xml:space="preserve">Dipesh Kumar Ray </t>
  </si>
  <si>
    <t>IrisG08</t>
  </si>
  <si>
    <t>Diomond Saha</t>
  </si>
  <si>
    <t>Beetel1107</t>
  </si>
  <si>
    <t xml:space="preserve">Shalika Jain/ Dinesh Jain </t>
  </si>
  <si>
    <t>Caspia604</t>
  </si>
  <si>
    <t>Vikram Singh Rawat/ Pooja Rawat</t>
  </si>
  <si>
    <t>Beetel1205</t>
  </si>
  <si>
    <t xml:space="preserve">Deepak Kumar/ Beenu </t>
  </si>
  <si>
    <t>Oakwood910</t>
  </si>
  <si>
    <t>Raja Chakravarthi/ Neelam Mishra</t>
  </si>
  <si>
    <t>Oakwood201</t>
  </si>
  <si>
    <t>Shubham Gupta &amp; Ravinder Kumar Gupta</t>
  </si>
  <si>
    <t>Oakwood403</t>
  </si>
  <si>
    <t>Shikha Gupta &amp; Mayank Gupta</t>
  </si>
  <si>
    <t>Greenotel612</t>
  </si>
  <si>
    <t>Sanjay Tiwari</t>
  </si>
  <si>
    <t>Greenotel312</t>
  </si>
  <si>
    <t>Ratnesh Kumar Mishra</t>
  </si>
  <si>
    <t>Greenotel108</t>
  </si>
  <si>
    <t>Anju Chand / Chotey Lal Chand</t>
  </si>
  <si>
    <t>Greenotel112</t>
  </si>
  <si>
    <t>Arif Ali / Asif Ali</t>
  </si>
  <si>
    <t>Greenotel114</t>
  </si>
  <si>
    <t>OrchidG05</t>
  </si>
  <si>
    <t>Saroj Devi / Ashok Kumar Singh</t>
  </si>
  <si>
    <t>Tulip701</t>
  </si>
  <si>
    <t>Amita Kaushik / Rakesh Singh</t>
  </si>
  <si>
    <t>Greenotel305</t>
  </si>
  <si>
    <t>Meenakshi Ahuja</t>
  </si>
  <si>
    <t>GreenotelLGF2A</t>
  </si>
  <si>
    <t>Ammar Anas/Malika Anwar Siddiqui</t>
  </si>
  <si>
    <t>Oakwood507</t>
  </si>
  <si>
    <t>Bandana Devi</t>
  </si>
  <si>
    <t>Rosewood405</t>
  </si>
  <si>
    <t>Pooja Paliwal</t>
  </si>
  <si>
    <t>Rosewood903</t>
  </si>
  <si>
    <t xml:space="preserve">Saroj Soni </t>
  </si>
  <si>
    <t>Greenotel804</t>
  </si>
  <si>
    <t>Shahnaz Praveen/ Hamid Raza</t>
  </si>
  <si>
    <t>Tulip810</t>
  </si>
  <si>
    <t>Shashank Poddar</t>
  </si>
  <si>
    <t>Tulip1407</t>
  </si>
  <si>
    <t>Santosh Kumar</t>
  </si>
  <si>
    <t>Rosewood704</t>
  </si>
  <si>
    <t xml:space="preserve">Ashish Kumar/ Lakshmi Thakur </t>
  </si>
  <si>
    <t>GreenotelLGF1A</t>
  </si>
  <si>
    <t>Saleem</t>
  </si>
  <si>
    <t>Iris702</t>
  </si>
  <si>
    <t>Kavita Jindal</t>
  </si>
  <si>
    <t>Oakwood1110</t>
  </si>
  <si>
    <t>Suryakant Chandrakant Mishra/Pranjal Mishra</t>
  </si>
  <si>
    <t>Orchid701</t>
  </si>
  <si>
    <t xml:space="preserve">Vishal Tiwari </t>
  </si>
  <si>
    <t>Rosewood802</t>
  </si>
  <si>
    <t>Rosewood907</t>
  </si>
  <si>
    <t>Rosewood908</t>
  </si>
  <si>
    <t>LOTUS801/Orchid801</t>
  </si>
  <si>
    <t xml:space="preserve">Satyendra Kumar Singh </t>
  </si>
  <si>
    <t>Rosewood508</t>
  </si>
  <si>
    <t xml:space="preserve">Mohd. Irfan Siddiqui </t>
  </si>
  <si>
    <t>Caspia602</t>
  </si>
  <si>
    <t>Sangeeta Garg</t>
  </si>
  <si>
    <t>Rosewood807
Rosewood808</t>
  </si>
  <si>
    <t xml:space="preserve">Nitin Verma </t>
  </si>
  <si>
    <t>Oakwood710</t>
  </si>
  <si>
    <t>Syedah Tasmiah Mohi</t>
  </si>
  <si>
    <t>Beetel1206</t>
  </si>
  <si>
    <t xml:space="preserve">Sitaram Singh/ Neelam Singh </t>
  </si>
  <si>
    <t>Om Prakash Shukla</t>
  </si>
  <si>
    <t>Caspia1307</t>
  </si>
  <si>
    <t>Hemendra Wadhawan</t>
  </si>
  <si>
    <t>Greenotel107</t>
  </si>
  <si>
    <t>Dhirendra Singh Adhikari &amp; Rekha Adhikari</t>
  </si>
  <si>
    <t>BeetelG05</t>
  </si>
  <si>
    <t>Ashish Kumar Bansal</t>
  </si>
  <si>
    <t>Beetel410</t>
  </si>
  <si>
    <t xml:space="preserve">Anoop Dubey </t>
  </si>
  <si>
    <t>Caspia605</t>
  </si>
  <si>
    <t>Sanjay Kumar Pandey</t>
  </si>
  <si>
    <t>Rosewood308</t>
  </si>
  <si>
    <t>Mr. Sunil Bajpayee and Mrs. Saraswati Bajapee</t>
  </si>
  <si>
    <t>Oakwood708</t>
  </si>
  <si>
    <t xml:space="preserve">Sunil Kumar Sharma </t>
  </si>
  <si>
    <t>Oakwood301Oakwood302</t>
  </si>
  <si>
    <t xml:space="preserve">Rajnish Jha/ Anand Kumar Jha </t>
  </si>
  <si>
    <t>GreenotelShopG12A</t>
  </si>
  <si>
    <t xml:space="preserve">Satish Kumar  </t>
  </si>
  <si>
    <t>Orchid607</t>
  </si>
  <si>
    <t>Prabhu Nath Gautam</t>
  </si>
  <si>
    <t>Orchid505</t>
  </si>
  <si>
    <t xml:space="preserve">Devender Pratap Singh </t>
  </si>
  <si>
    <t>Oakwood901</t>
  </si>
  <si>
    <t>Amit Kumar Choudhary</t>
  </si>
  <si>
    <t>Greenotel802</t>
  </si>
  <si>
    <t>Argus Entertainment Pvt Ltd</t>
  </si>
  <si>
    <t>Rosewood102</t>
  </si>
  <si>
    <t>Raju Chaudhary, Kiran Chaudhary</t>
  </si>
  <si>
    <t>Oakwood608</t>
  </si>
  <si>
    <t>Shasheem Rathour</t>
  </si>
  <si>
    <t>Tulip1005</t>
  </si>
  <si>
    <t>Ajay Kumar/Payal Kinger</t>
  </si>
  <si>
    <t>Rosewood402</t>
  </si>
  <si>
    <t>Arun Mishra</t>
  </si>
  <si>
    <t>Rosewood1001Oakwood103</t>
  </si>
  <si>
    <t>Amjad Ahmad Khan, Shahida Kauser</t>
  </si>
  <si>
    <t>Rosewood1101Oakwood203</t>
  </si>
  <si>
    <t>Veena Kumari Dhar</t>
  </si>
  <si>
    <t>Iris704</t>
  </si>
  <si>
    <t>Sachin Singh Bali, Shakuntala Devi</t>
  </si>
  <si>
    <t>Beetel808</t>
  </si>
  <si>
    <t>Usha Mehra</t>
  </si>
  <si>
    <t>GreenotelG15</t>
  </si>
  <si>
    <t>Fehmida begum, Mohd shehzad Lucky</t>
  </si>
  <si>
    <t>(Tax Amt Excess) increased area not available in record</t>
  </si>
  <si>
    <t>Beetel1208</t>
  </si>
  <si>
    <t>Jitendra Singh Tomer, Premlata Tomar</t>
  </si>
  <si>
    <t>Oakwood103</t>
  </si>
  <si>
    <t>Rahul Kalra</t>
  </si>
  <si>
    <t>Rosewood501</t>
  </si>
  <si>
    <t>Shail Kishor Prasad</t>
  </si>
  <si>
    <t>Oakwood510</t>
  </si>
  <si>
    <t>Renu Singh, Abishek Kumar</t>
  </si>
  <si>
    <t>Greenotel1110</t>
  </si>
  <si>
    <t>Vinod Kumar</t>
  </si>
  <si>
    <t>Beetel607</t>
  </si>
  <si>
    <t>Rakesh Kumari</t>
  </si>
  <si>
    <t>TulipG03</t>
  </si>
  <si>
    <t>Amit Kumar</t>
  </si>
  <si>
    <t>Greenotel504</t>
  </si>
  <si>
    <t>Rekha Verma, Harish Verma</t>
  </si>
  <si>
    <t>Greenotel708</t>
  </si>
  <si>
    <t>Greenotel503</t>
  </si>
  <si>
    <t>Sheela Chand, Prakash Chand</t>
  </si>
  <si>
    <t>Greenotel603</t>
  </si>
  <si>
    <t>Beetel910</t>
  </si>
  <si>
    <t>Rahila Zaidi</t>
  </si>
  <si>
    <t>Oakwood107</t>
  </si>
  <si>
    <t>Sajad Hussain</t>
  </si>
  <si>
    <t>Greenotel813</t>
  </si>
  <si>
    <t>Mustaq Ahmed</t>
  </si>
  <si>
    <t>Oakwood209</t>
  </si>
  <si>
    <t>Nasir Ahmed Choudhary</t>
  </si>
  <si>
    <t>IRIS1102</t>
  </si>
  <si>
    <t>Tanya Lungani</t>
  </si>
  <si>
    <t>Oakwood208</t>
  </si>
  <si>
    <t>Narendra Kumar</t>
  </si>
  <si>
    <t>Caspia101</t>
  </si>
  <si>
    <t>Mukhatyar Singh</t>
  </si>
  <si>
    <t>Greenotel212</t>
  </si>
  <si>
    <t>Rakesh Singh</t>
  </si>
  <si>
    <t>Oakwood406</t>
  </si>
  <si>
    <t xml:space="preserve">Shabana Praveen </t>
  </si>
  <si>
    <t>Tulip206</t>
  </si>
  <si>
    <t>Pradeep Kumar Saha</t>
  </si>
  <si>
    <t>Beetel308</t>
  </si>
  <si>
    <t>Jasvinder Singh Bedi</t>
  </si>
  <si>
    <t>IRIS1206</t>
  </si>
  <si>
    <t>Gurinder Singh Ghai</t>
  </si>
  <si>
    <t>Lotus404</t>
  </si>
  <si>
    <t>Yogesh Kumar and Smita Gautam</t>
  </si>
  <si>
    <t>CaspiaG06</t>
  </si>
  <si>
    <t>Yatender Singh and Beena Devi</t>
  </si>
  <si>
    <t>Lotus204</t>
  </si>
  <si>
    <t>Karabi Mitra</t>
  </si>
  <si>
    <t>Lotus304</t>
  </si>
  <si>
    <t>Supratim Pait</t>
  </si>
  <si>
    <t>Tulip508</t>
  </si>
  <si>
    <t>Rajkumar</t>
  </si>
  <si>
    <t>Rosewood205</t>
  </si>
  <si>
    <t>Neelam Yadav</t>
  </si>
  <si>
    <t>Lotus807</t>
  </si>
  <si>
    <t>Chetan Kumar</t>
  </si>
  <si>
    <t>Caspia107</t>
  </si>
  <si>
    <t xml:space="preserve">Anamika Jha Suman ji Jha </t>
  </si>
  <si>
    <t>GreenotelG17</t>
  </si>
  <si>
    <t>Munesh Kumari</t>
  </si>
  <si>
    <t>Tulip407</t>
  </si>
  <si>
    <t xml:space="preserve">Sanjiv Kumar </t>
  </si>
  <si>
    <t>Greenotel109</t>
  </si>
  <si>
    <t xml:space="preserve">Hemraj Aggarwal </t>
  </si>
  <si>
    <t>Greenotel211</t>
  </si>
  <si>
    <t>Greenotel411</t>
  </si>
  <si>
    <t>Greenotel313</t>
  </si>
  <si>
    <t>Sulochana Aggarwal</t>
  </si>
  <si>
    <t>Greenotel314</t>
  </si>
  <si>
    <t>Greenotel512</t>
  </si>
  <si>
    <t xml:space="preserve">Kapil Aggarwal </t>
  </si>
  <si>
    <t>Greenotel513</t>
  </si>
  <si>
    <t>Greenotel914</t>
  </si>
  <si>
    <t>Reena Aggarwal</t>
  </si>
  <si>
    <t>Greenotel1014</t>
  </si>
  <si>
    <t>IRIS106</t>
  </si>
  <si>
    <t>Syed Khalid Habib</t>
  </si>
  <si>
    <t>oakwood801 &amp; 802</t>
  </si>
  <si>
    <t>Vishal Mehta</t>
  </si>
  <si>
    <t>oakwood208</t>
  </si>
  <si>
    <t>Dr. Fayaz Ahmad Sofi</t>
  </si>
  <si>
    <t>Ramesh Prasad Singh &amp; Neelam Kumari</t>
  </si>
  <si>
    <t>TOTAL</t>
  </si>
  <si>
    <t xml:space="preserve">SNO </t>
  </si>
  <si>
    <t>AREA</t>
  </si>
  <si>
    <t>SALE PRICE</t>
  </si>
  <si>
    <t xml:space="preserve">FLAT NO </t>
  </si>
  <si>
    <t xml:space="preserve">TENTATIVE LIST OF AMOUNT PAYABLE AS PER 4 E ( FOR VERIFICATION) </t>
  </si>
  <si>
    <t>TENTATIVE LIST FOR VERIFICATION( REST OF CLAIMS UNDER CALCULATION WILL BE UPDATED IN 2 DAYS) ( IGNORE NEGATIVE FIGURES) NOT FOR LEGAL PUPOSE FOR REFERENCE ONLY UNDER UPDATION</t>
  </si>
  <si>
    <t xml:space="preserve">SALE PRICE </t>
  </si>
  <si>
    <t>Beetel1102</t>
  </si>
  <si>
    <t>Beetel1002</t>
  </si>
  <si>
    <t>Beetel1210</t>
  </si>
  <si>
    <t>Beetel806</t>
  </si>
  <si>
    <t>Beetel605</t>
  </si>
  <si>
    <t>Beetel706</t>
  </si>
  <si>
    <t>Beetel606</t>
  </si>
  <si>
    <t>Beetel401</t>
  </si>
  <si>
    <t>Beetel502</t>
  </si>
  <si>
    <t>Beetel807</t>
  </si>
  <si>
    <t>Beetel902</t>
  </si>
  <si>
    <t>Beetel307</t>
  </si>
  <si>
    <t>Beetel704</t>
  </si>
  <si>
    <t>Beetel309</t>
  </si>
  <si>
    <t>Beetel1008</t>
  </si>
  <si>
    <t>Beetel205</t>
  </si>
  <si>
    <t>Beetel1005</t>
  </si>
  <si>
    <t>Beetel104</t>
  </si>
  <si>
    <t>Beetel1309</t>
  </si>
  <si>
    <t>Beetel1307</t>
  </si>
  <si>
    <t>Beetel1010</t>
  </si>
  <si>
    <t>Beetel505</t>
  </si>
  <si>
    <t>Beetel810</t>
  </si>
  <si>
    <t>Beetel601</t>
  </si>
  <si>
    <t>Beetel709</t>
  </si>
  <si>
    <t>Beetel1308</t>
  </si>
  <si>
    <t>Beetel405</t>
  </si>
  <si>
    <t>Beetel306</t>
  </si>
  <si>
    <t>Beetel508</t>
  </si>
  <si>
    <t>BeetelG08</t>
  </si>
  <si>
    <t>Beetel1305</t>
  </si>
  <si>
    <t>Beetel203</t>
  </si>
  <si>
    <t>Beetel803</t>
  </si>
  <si>
    <t>Beetel1209</t>
  </si>
  <si>
    <t>Beetel504</t>
  </si>
  <si>
    <t>Beetel703</t>
  </si>
  <si>
    <t>Beetel1106</t>
  </si>
  <si>
    <t>Beetel406</t>
  </si>
  <si>
    <t>Beetel1101</t>
  </si>
  <si>
    <t>Beetel1108</t>
  </si>
  <si>
    <t>Beetel1103</t>
  </si>
  <si>
    <t>Beetel602</t>
  </si>
  <si>
    <t>Beetel1009</t>
  </si>
  <si>
    <t>Beetel110</t>
  </si>
  <si>
    <t>Beetel106</t>
  </si>
  <si>
    <t>Beetel1110</t>
  </si>
  <si>
    <t>Beetel305</t>
  </si>
  <si>
    <t>Beetel301</t>
  </si>
  <si>
    <t>Beetel407</t>
  </si>
  <si>
    <t>Beetel908</t>
  </si>
  <si>
    <t>Beetel202</t>
  </si>
  <si>
    <t>Beetel707</t>
  </si>
  <si>
    <t>Beetel701</t>
  </si>
  <si>
    <t>Beetel204</t>
  </si>
  <si>
    <t>Beetel503</t>
  </si>
  <si>
    <t>Beetel506</t>
  </si>
  <si>
    <t>Beetel1006</t>
  </si>
  <si>
    <t>Beetel207</t>
  </si>
  <si>
    <t>Beetel907</t>
  </si>
  <si>
    <t>Beetel805</t>
  </si>
  <si>
    <t>Beetel1202</t>
  </si>
  <si>
    <t>Beetel702</t>
  </si>
  <si>
    <t>Beetel109</t>
  </si>
  <si>
    <t>Beetel510</t>
  </si>
  <si>
    <t>Beetel1007</t>
  </si>
  <si>
    <t>Beetel1306</t>
  </si>
  <si>
    <t>Beetel1207</t>
  </si>
  <si>
    <t>Beetel609</t>
  </si>
  <si>
    <t>Beetel909</t>
  </si>
  <si>
    <t>BeetelG07</t>
  </si>
  <si>
    <t>Beetel802</t>
  </si>
  <si>
    <t>Beetel905</t>
  </si>
  <si>
    <t>BeetelG06</t>
  </si>
  <si>
    <t>BeetelG10</t>
  </si>
  <si>
    <t>Beetel1003</t>
  </si>
  <si>
    <t>Beetel103</t>
  </si>
  <si>
    <t>Beetel1105</t>
  </si>
  <si>
    <t>Beetel1109</t>
  </si>
  <si>
    <t>Beetel208</t>
  </si>
  <si>
    <t>Beetel209</t>
  </si>
  <si>
    <t>Beetel302</t>
  </si>
  <si>
    <t>Beetel303</t>
  </si>
  <si>
    <t>Beetel507</t>
  </si>
  <si>
    <t>Beetel509</t>
  </si>
  <si>
    <t>Beetel603</t>
  </si>
  <si>
    <t>Beetel608</t>
  </si>
  <si>
    <t>Beetel708</t>
  </si>
  <si>
    <t>Beetel904</t>
  </si>
  <si>
    <t>Beetel310</t>
  </si>
  <si>
    <t>Beetel710</t>
  </si>
  <si>
    <t>Beetel901</t>
  </si>
  <si>
    <t>Beetel210</t>
  </si>
  <si>
    <t>Beetel404</t>
  </si>
  <si>
    <t>Beetel1402</t>
  </si>
  <si>
    <t>Beetel206</t>
  </si>
  <si>
    <t>Beetel610</t>
  </si>
  <si>
    <t>Beetel1401</t>
  </si>
  <si>
    <t>Beetel105</t>
  </si>
  <si>
    <t>Beetel804</t>
  </si>
  <si>
    <t>Beetel108</t>
  </si>
  <si>
    <t>Beetel402</t>
  </si>
  <si>
    <t>Beetel1404</t>
  </si>
  <si>
    <t>Beetel501</t>
  </si>
  <si>
    <t>Beetel809</t>
  </si>
  <si>
    <t>Beetel409</t>
  </si>
  <si>
    <t>Beetel1410</t>
  </si>
  <si>
    <t>Beetel1310</t>
  </si>
  <si>
    <t>Iris1002</t>
  </si>
  <si>
    <t>Iris904</t>
  </si>
  <si>
    <t>IrisG07</t>
  </si>
  <si>
    <t>Iris607</t>
  </si>
  <si>
    <t>Iris404</t>
  </si>
  <si>
    <t>Iris405</t>
  </si>
  <si>
    <t>Iris601</t>
  </si>
  <si>
    <t>Iris202</t>
  </si>
  <si>
    <t>Iris508</t>
  </si>
  <si>
    <t>Iris902</t>
  </si>
  <si>
    <t>Iris308</t>
  </si>
  <si>
    <t>Iris708</t>
  </si>
  <si>
    <t>Iris801</t>
  </si>
  <si>
    <t>Iris307</t>
  </si>
  <si>
    <t>Iris506</t>
  </si>
  <si>
    <t>Iris501</t>
  </si>
  <si>
    <t>Iris602</t>
  </si>
  <si>
    <t>Iris403</t>
  </si>
  <si>
    <t>Iris306</t>
  </si>
  <si>
    <t>Iris907</t>
  </si>
  <si>
    <t>Iris603</t>
  </si>
  <si>
    <t>Iris503</t>
  </si>
  <si>
    <t>Iris1202</t>
  </si>
  <si>
    <t>Iris1305</t>
  </si>
  <si>
    <t>Iris605</t>
  </si>
  <si>
    <t>Iris1004</t>
  </si>
  <si>
    <t>Iris504</t>
  </si>
  <si>
    <t>Iris807</t>
  </si>
  <si>
    <t>Iris1308</t>
  </si>
  <si>
    <t>Iris808</t>
  </si>
  <si>
    <t>Iris304</t>
  </si>
  <si>
    <t>Iris201</t>
  </si>
  <si>
    <t>Iris1207</t>
  </si>
  <si>
    <t>Iris208</t>
  </si>
  <si>
    <t>Iris1008</t>
  </si>
  <si>
    <t>Iris606</t>
  </si>
  <si>
    <t>Iris305</t>
  </si>
  <si>
    <t>Iris604</t>
  </si>
  <si>
    <t>Iris505</t>
  </si>
  <si>
    <t>Iris804</t>
  </si>
  <si>
    <t>Iris1105</t>
  </si>
  <si>
    <t>Iris906</t>
  </si>
  <si>
    <t>Iris905</t>
  </si>
  <si>
    <t>Iris1307</t>
  </si>
  <si>
    <t>IrisG06</t>
  </si>
  <si>
    <t>Iris1107</t>
  </si>
  <si>
    <t>Iris104</t>
  </si>
  <si>
    <t>Iris108</t>
  </si>
  <si>
    <t>Iris1101</t>
  </si>
  <si>
    <t>Iris1104</t>
  </si>
  <si>
    <t>Iris1108</t>
  </si>
  <si>
    <t>Iris1203</t>
  </si>
  <si>
    <t>Iris1205</t>
  </si>
  <si>
    <t>Iris1208</t>
  </si>
  <si>
    <t>Iris206</t>
  </si>
  <si>
    <t>Iris207</t>
  </si>
  <si>
    <t>Iris707</t>
  </si>
  <si>
    <t>Iris805</t>
  </si>
  <si>
    <t>Iris908</t>
  </si>
  <si>
    <t>Iris408</t>
  </si>
  <si>
    <t>Iris1306</t>
  </si>
  <si>
    <t>Iris706</t>
  </si>
  <si>
    <t>Iris102</t>
  </si>
  <si>
    <t>Iris1001</t>
  </si>
  <si>
    <t>Iris103</t>
  </si>
  <si>
    <t>Iris1005</t>
  </si>
  <si>
    <t>Iris803</t>
  </si>
  <si>
    <t>Iris406</t>
  </si>
  <si>
    <t>Iris806</t>
  </si>
  <si>
    <t>Iris703</t>
  </si>
  <si>
    <t>Iris302</t>
  </si>
  <si>
    <t>Iris303</t>
  </si>
  <si>
    <t>Orchid706</t>
  </si>
  <si>
    <t>Orchid1202</t>
  </si>
  <si>
    <t>Orchid1301</t>
  </si>
  <si>
    <t>Orchid107</t>
  </si>
  <si>
    <t>Orchid106</t>
  </si>
  <si>
    <t>Orchid306</t>
  </si>
  <si>
    <t>Orchid203</t>
  </si>
  <si>
    <t>Orchid707</t>
  </si>
  <si>
    <t>Orchid704</t>
  </si>
  <si>
    <t>Orchid1102</t>
  </si>
  <si>
    <t>Orchid907</t>
  </si>
  <si>
    <t>Orchid601</t>
  </si>
  <si>
    <t>Orchid307</t>
  </si>
  <si>
    <t>Orchid705</t>
  </si>
  <si>
    <t>Orchid906</t>
  </si>
  <si>
    <t>Orchid303</t>
  </si>
  <si>
    <t>Orchid102</t>
  </si>
  <si>
    <t>Orchid504</t>
  </si>
  <si>
    <t>Orchid1003</t>
  </si>
  <si>
    <t>Orchid205</t>
  </si>
  <si>
    <t>Orchid406</t>
  </si>
  <si>
    <t>Orchid401</t>
  </si>
  <si>
    <t>Orchid506</t>
  </si>
  <si>
    <t>Orchid803</t>
  </si>
  <si>
    <t>Orchid604</t>
  </si>
  <si>
    <t>Orchid404</t>
  </si>
  <si>
    <t>Orchid301</t>
  </si>
  <si>
    <t>Orchid402</t>
  </si>
  <si>
    <t>Orchid904</t>
  </si>
  <si>
    <t>Orchid603</t>
  </si>
  <si>
    <t>Orchid204</t>
  </si>
  <si>
    <t>Orchid1101</t>
  </si>
  <si>
    <t>Orchid407</t>
  </si>
  <si>
    <t>Orchid105</t>
  </si>
  <si>
    <t>Orchid206</t>
  </si>
  <si>
    <t>Orchid1006</t>
  </si>
  <si>
    <t>Orchid304</t>
  </si>
  <si>
    <t>Orchid605</t>
  </si>
  <si>
    <t>Orchid703</t>
  </si>
  <si>
    <t>OrchidG04</t>
  </si>
  <si>
    <t>Orchid702</t>
  </si>
  <si>
    <t>Orchid807</t>
  </si>
  <si>
    <t>OrchidG02</t>
  </si>
  <si>
    <t>OrchidG03</t>
  </si>
  <si>
    <t>Orchid1002</t>
  </si>
  <si>
    <t>Orchid1107</t>
  </si>
  <si>
    <t>Orchid1207</t>
  </si>
  <si>
    <t>Orchid305</t>
  </si>
  <si>
    <t>Orchid405</t>
  </si>
  <si>
    <t>Orchid602</t>
  </si>
  <si>
    <t>Orchid806</t>
  </si>
  <si>
    <t>Orchid1407</t>
  </si>
  <si>
    <t>Orchid1304</t>
  </si>
  <si>
    <t>Orchid1005</t>
  </si>
  <si>
    <t>Orchid202</t>
  </si>
  <si>
    <t>Orchid1201</t>
  </si>
  <si>
    <t>Orchid1403</t>
  </si>
  <si>
    <t>Orchid302</t>
  </si>
  <si>
    <t>Orchid103</t>
  </si>
  <si>
    <t>Orchid1106</t>
  </si>
  <si>
    <t>Orchid101</t>
  </si>
  <si>
    <t>Orchid805</t>
  </si>
  <si>
    <t>Orchid1004</t>
  </si>
  <si>
    <t>Orchid1007</t>
  </si>
  <si>
    <t>Orchid1104</t>
  </si>
  <si>
    <t>Tulip408</t>
  </si>
  <si>
    <t>Tulip1004</t>
  </si>
  <si>
    <t>Tulip708</t>
  </si>
  <si>
    <t>Tulip1308</t>
  </si>
  <si>
    <t>Tulip609</t>
  </si>
  <si>
    <t>Tulip908</t>
  </si>
  <si>
    <t>Tulip703</t>
  </si>
  <si>
    <t>Tulip110</t>
  </si>
  <si>
    <t>Tulip405</t>
  </si>
  <si>
    <t>Tulip702</t>
  </si>
  <si>
    <t>Tulip208</t>
  </si>
  <si>
    <t>TulipG07</t>
  </si>
  <si>
    <t>Tulip802</t>
  </si>
  <si>
    <t>Tulip602</t>
  </si>
  <si>
    <t>Tulip302</t>
  </si>
  <si>
    <t>Tulip1107</t>
  </si>
  <si>
    <t>Tulip210</t>
  </si>
  <si>
    <t>Tulip103</t>
  </si>
  <si>
    <t>Tulip403</t>
  </si>
  <si>
    <t>TulipG06</t>
  </si>
  <si>
    <t>Tulip607</t>
  </si>
  <si>
    <t>Tulip1009</t>
  </si>
  <si>
    <t>Tulip308</t>
  </si>
  <si>
    <t>Tulip709</t>
  </si>
  <si>
    <t>Tulip501</t>
  </si>
  <si>
    <t>Tulip1104</t>
  </si>
  <si>
    <t>Tulip803</t>
  </si>
  <si>
    <t>Tulip809</t>
  </si>
  <si>
    <t>Tulip506</t>
  </si>
  <si>
    <t>Tulip704</t>
  </si>
  <si>
    <t>Tulip209</t>
  </si>
  <si>
    <t>Tulip606</t>
  </si>
  <si>
    <t>Tulip1205</t>
  </si>
  <si>
    <t>Tulip510</t>
  </si>
  <si>
    <t>Tulip1204</t>
  </si>
  <si>
    <t>Tulip601</t>
  </si>
  <si>
    <t>Tulip402</t>
  </si>
  <si>
    <t>Tulip706</t>
  </si>
  <si>
    <t>Tulip904</t>
  </si>
  <si>
    <t>Tulip106</t>
  </si>
  <si>
    <t>Tulip909</t>
  </si>
  <si>
    <t>Tulip507</t>
  </si>
  <si>
    <t>Tulip1105</t>
  </si>
  <si>
    <t>Tulip1303</t>
  </si>
  <si>
    <t>Tulip907</t>
  </si>
  <si>
    <t>Tulip1209</t>
  </si>
  <si>
    <t>Tulip1103</t>
  </si>
  <si>
    <t>Tulip309</t>
  </si>
  <si>
    <t>Tulip1010</t>
  </si>
  <si>
    <t>Tulip707</t>
  </si>
  <si>
    <t>Tulip1208</t>
  </si>
  <si>
    <t>Tulip109</t>
  </si>
  <si>
    <t>Tulip310</t>
  </si>
  <si>
    <t>Tulip1206</t>
  </si>
  <si>
    <t>Tulip202</t>
  </si>
  <si>
    <t>Tulip304</t>
  </si>
  <si>
    <t>Tulip806</t>
  </si>
  <si>
    <t>Tulip1304</t>
  </si>
  <si>
    <t>Tulip509</t>
  </si>
  <si>
    <t>Tulip705</t>
  </si>
  <si>
    <t>Tulip104</t>
  </si>
  <si>
    <t>Tulip1207</t>
  </si>
  <si>
    <t>Tulip207</t>
  </si>
  <si>
    <t>Tulip1307</t>
  </si>
  <si>
    <t>Tulip1108</t>
  </si>
  <si>
    <t>Tulip804</t>
  </si>
  <si>
    <t>Tulip1007</t>
  </si>
  <si>
    <t>Tulip910</t>
  </si>
  <si>
    <t>Tulip105</t>
  </si>
  <si>
    <t>TulipG05</t>
  </si>
  <si>
    <t>Tulip1003</t>
  </si>
  <si>
    <t>Tulip102</t>
  </si>
  <si>
    <t>Tulip107</t>
  </si>
  <si>
    <t>Tulip1102</t>
  </si>
  <si>
    <t>Tulip205</t>
  </si>
  <si>
    <t>Tulip303</t>
  </si>
  <si>
    <t>Tulip307</t>
  </si>
  <si>
    <t>Tulip401</t>
  </si>
  <si>
    <t>Tulip410</t>
  </si>
  <si>
    <t>Tulip505</t>
  </si>
  <si>
    <t>Tulip604</t>
  </si>
  <si>
    <t>Tulip608</t>
  </si>
  <si>
    <t>Tulip710</t>
  </si>
  <si>
    <t>Tulip808</t>
  </si>
  <si>
    <t>Tulip903</t>
  </si>
  <si>
    <t>Tulip1405</t>
  </si>
  <si>
    <t>Tulip801</t>
  </si>
  <si>
    <t>Tulip306</t>
  </si>
  <si>
    <t>TulipG08</t>
  </si>
  <si>
    <t>Tulip1202</t>
  </si>
  <si>
    <t>Tulip1210</t>
  </si>
  <si>
    <t>Orchid1403
Orchid1404
Tulip1309
Tulip1310</t>
  </si>
  <si>
    <t>Tulip1203</t>
  </si>
  <si>
    <t>Tulip1306</t>
  </si>
  <si>
    <t>Lotus407</t>
  </si>
  <si>
    <t>Lotus302</t>
  </si>
  <si>
    <t>Lotus1003</t>
  </si>
  <si>
    <t>Lotus503</t>
  </si>
  <si>
    <t>Lotus504</t>
  </si>
  <si>
    <t>Lotus907</t>
  </si>
  <si>
    <t>Lotus604</t>
  </si>
  <si>
    <t>Lotus306</t>
  </si>
  <si>
    <t>Lotus803</t>
  </si>
  <si>
    <t>Lotus1104</t>
  </si>
  <si>
    <t>Lotus401</t>
  </si>
  <si>
    <t>LotusG02</t>
  </si>
  <si>
    <t>Lotus906</t>
  </si>
  <si>
    <t>Lotus507</t>
  </si>
  <si>
    <t>Lotus301</t>
  </si>
  <si>
    <t>Lotus403</t>
  </si>
  <si>
    <t>Lotus804</t>
  </si>
  <si>
    <t>Lotus405</t>
  </si>
  <si>
    <t>Lotus104</t>
  </si>
  <si>
    <t>Lotus903</t>
  </si>
  <si>
    <t>LotusG03</t>
  </si>
  <si>
    <t>Lotus707</t>
  </si>
  <si>
    <t>Lotus1106</t>
  </si>
  <si>
    <t>Lotus502</t>
  </si>
  <si>
    <t>Lotus406</t>
  </si>
  <si>
    <t>Lotus303</t>
  </si>
  <si>
    <t>Lotus506</t>
  </si>
  <si>
    <t>Lotus904</t>
  </si>
  <si>
    <t>Lotus601</t>
  </si>
  <si>
    <t>Lotus205</t>
  </si>
  <si>
    <t>Lotus201</t>
  </si>
  <si>
    <t>Lotus101</t>
  </si>
  <si>
    <t>Lotus704</t>
  </si>
  <si>
    <t>Lotus806</t>
  </si>
  <si>
    <t>Lotus207</t>
  </si>
  <si>
    <t>Lotus305</t>
  </si>
  <si>
    <t>Lotus106</t>
  </si>
  <si>
    <t>Lotus703</t>
  </si>
  <si>
    <t>Lotus1004</t>
  </si>
  <si>
    <t>Lotus1007</t>
  </si>
  <si>
    <t>Lotus1105</t>
  </si>
  <si>
    <t>Lotus1107</t>
  </si>
  <si>
    <t>Lotus1206</t>
  </si>
  <si>
    <t>Lotus702</t>
  </si>
  <si>
    <t>Lotus802</t>
  </si>
  <si>
    <t>Lotus901</t>
  </si>
  <si>
    <t>Lotus902</t>
  </si>
  <si>
    <t>Lotus905</t>
  </si>
  <si>
    <t>Lotus603</t>
  </si>
  <si>
    <t>Lotus206</t>
  </si>
  <si>
    <t>Lotus203</t>
  </si>
  <si>
    <t>Lotus605</t>
  </si>
  <si>
    <t>Lotus607</t>
  </si>
  <si>
    <t>Lotus1402</t>
  </si>
  <si>
    <t>Rosewood208</t>
  </si>
  <si>
    <t>Rosewood402A</t>
  </si>
  <si>
    <t>Rosewood604</t>
  </si>
  <si>
    <t>RosewoodG04</t>
  </si>
  <si>
    <t>Rosewood303</t>
  </si>
  <si>
    <t>Rosewood1103</t>
  </si>
  <si>
    <t>Rosewood603</t>
  </si>
  <si>
    <t>Rosewood207</t>
  </si>
  <si>
    <t>Rosewood607</t>
  </si>
  <si>
    <t>Rosewood904</t>
  </si>
  <si>
    <t>Rosewood307</t>
  </si>
  <si>
    <t>Rosewood707</t>
  </si>
  <si>
    <t>Rosewood1004</t>
  </si>
  <si>
    <t>Rosewood503</t>
  </si>
  <si>
    <t>Rosewood201</t>
  </si>
  <si>
    <t>Rosewood702</t>
  </si>
  <si>
    <t>Rosewood803</t>
  </si>
  <si>
    <t>Rosewood202</t>
  </si>
  <si>
    <t>Rosewood305</t>
  </si>
  <si>
    <t>Rosewood203</t>
  </si>
  <si>
    <t>Rosewood204</t>
  </si>
  <si>
    <t>Rosewood301</t>
  </si>
  <si>
    <t>Rosewood302A</t>
  </si>
  <si>
    <t>Rosewood602A</t>
  </si>
  <si>
    <t>Rosewood705</t>
  </si>
  <si>
    <t>Rosewood906</t>
  </si>
  <si>
    <t>Rosewood408</t>
  </si>
  <si>
    <t>Rosewood102A</t>
  </si>
  <si>
    <t>Rosewood101</t>
  </si>
  <si>
    <t>Rosewood407</t>
  </si>
  <si>
    <t>Rosewood1002</t>
  </si>
  <si>
    <t>Rosewood105</t>
  </si>
  <si>
    <t>Rosewood206
Rosewood306</t>
  </si>
  <si>
    <t>Rosewood1101</t>
  </si>
  <si>
    <t>Rosewood1301</t>
  </si>
  <si>
    <t>Rosewood1104</t>
  </si>
  <si>
    <t>Rosewood1303</t>
  </si>
  <si>
    <t>Rosewood1107</t>
  </si>
  <si>
    <t>Rosewood1108</t>
  </si>
  <si>
    <t>Rosewood1105</t>
  </si>
  <si>
    <t>Rosewood1305</t>
  </si>
  <si>
    <t>Rosewood1005</t>
  </si>
  <si>
    <t>Rosewood1308</t>
  </si>
  <si>
    <t>Rosewood1307</t>
  </si>
  <si>
    <t>Rosewood1207</t>
  </si>
  <si>
    <t>Rosewood1204</t>
  </si>
  <si>
    <t>Rosewood1304</t>
  </si>
  <si>
    <t>Rosewood1208</t>
  </si>
  <si>
    <t>Oakwood303</t>
  </si>
  <si>
    <t>Oakwood410</t>
  </si>
  <si>
    <t>Oakwood610</t>
  </si>
  <si>
    <t>Oakwood702</t>
  </si>
  <si>
    <t>Oakwood405</t>
  </si>
  <si>
    <t>Oakwood307</t>
  </si>
  <si>
    <t>Oakwood304</t>
  </si>
  <si>
    <t>Oakwood310</t>
  </si>
  <si>
    <t>Oakwood106</t>
  </si>
  <si>
    <t>Oakwood102</t>
  </si>
  <si>
    <t>Oakwood408</t>
  </si>
  <si>
    <t>Oakwood508</t>
  </si>
  <si>
    <t>Oakwood1309</t>
  </si>
  <si>
    <t>Oakwood1310</t>
  </si>
  <si>
    <t>Oakwood1311</t>
  </si>
  <si>
    <t>Oakwood1306</t>
  </si>
  <si>
    <t>Oakwood1307</t>
  </si>
  <si>
    <t>Oakwood1308</t>
  </si>
  <si>
    <t>Oakwood704</t>
  </si>
  <si>
    <t>Oakwood705</t>
  </si>
  <si>
    <t>Oakwood711</t>
  </si>
  <si>
    <t>Oakwood712</t>
  </si>
  <si>
    <t>Oakwood713</t>
  </si>
  <si>
    <t>Oakwood714</t>
  </si>
  <si>
    <t>Oakwood903</t>
  </si>
  <si>
    <t>Oakwood904</t>
  </si>
  <si>
    <t>Oakwood905</t>
  </si>
  <si>
    <t>Oakwood907</t>
  </si>
  <si>
    <t>Oakwood804</t>
  </si>
  <si>
    <t>Oakwood805</t>
  </si>
  <si>
    <t>Oakwood811</t>
  </si>
  <si>
    <t>Oakwood813</t>
  </si>
  <si>
    <t>Oakwood814</t>
  </si>
  <si>
    <t>Oakwood1312</t>
  </si>
  <si>
    <t>Oakwood1313</t>
  </si>
  <si>
    <t>Oakwood1314</t>
  </si>
  <si>
    <t>Oakwood1303</t>
  </si>
  <si>
    <t>Oakwood1301</t>
  </si>
  <si>
    <t>Oakwood1114</t>
  </si>
  <si>
    <t>Oakwood1112</t>
  </si>
  <si>
    <t>Oakwood1111</t>
  </si>
  <si>
    <t>Oakwood1109</t>
  </si>
  <si>
    <t>Oakwood1103</t>
  </si>
  <si>
    <t>Oakwood1004</t>
  </si>
  <si>
    <t>Oakwood1003</t>
  </si>
  <si>
    <t>Oakwood1001</t>
  </si>
  <si>
    <t>Oakwood914</t>
  </si>
  <si>
    <t>Oakwood913</t>
  </si>
  <si>
    <t>Oakwood912</t>
  </si>
  <si>
    <t>Oakwood911</t>
  </si>
  <si>
    <t>Oakwood909</t>
  </si>
  <si>
    <t>Oakwood810</t>
  </si>
  <si>
    <t>Oakwood806</t>
  </si>
  <si>
    <t>Oakwood701</t>
  </si>
  <si>
    <t>Oakwood1005</t>
  </si>
  <si>
    <t>Oakwood1113</t>
  </si>
  <si>
    <t>Oakwood1304</t>
  </si>
  <si>
    <t>Oakwood1105</t>
  </si>
  <si>
    <t>Oakwood1104</t>
  </si>
  <si>
    <t>Oakwood1008</t>
  </si>
  <si>
    <t>Oakwood1006</t>
  </si>
  <si>
    <t>Oakwood1011</t>
  </si>
  <si>
    <t>Oakwood1012</t>
  </si>
  <si>
    <t>Oakwood1013</t>
  </si>
  <si>
    <t>Oakwood1014</t>
  </si>
  <si>
    <t>Oakwood1101</t>
  </si>
  <si>
    <t>Greenotel702</t>
  </si>
  <si>
    <t>Greenotel710</t>
  </si>
  <si>
    <t>Greenotel712</t>
  </si>
  <si>
    <t>Greenotel505</t>
  </si>
  <si>
    <t>Greenotel709</t>
  </si>
  <si>
    <t>Greenotel1013</t>
  </si>
  <si>
    <t>Greenotel1109</t>
  </si>
  <si>
    <t>Greenotel711</t>
  </si>
  <si>
    <t>Greenotel810</t>
  </si>
  <si>
    <t>Greenotel809</t>
  </si>
  <si>
    <t>Greenotel210</t>
  </si>
  <si>
    <t>Greenotel106</t>
  </si>
  <si>
    <t>Greenotel113</t>
  </si>
  <si>
    <t>Greenotel801</t>
  </si>
  <si>
    <t>Greenotel1012</t>
  </si>
  <si>
    <t>Greenotel203</t>
  </si>
  <si>
    <t>Greenotel101</t>
  </si>
  <si>
    <t>Greenotel206</t>
  </si>
  <si>
    <t>Greenotel714</t>
  </si>
  <si>
    <t>Greenotel911</t>
  </si>
  <si>
    <t>Greenotel410</t>
  </si>
  <si>
    <t>Greenotel811</t>
  </si>
  <si>
    <t>Greenotel516</t>
  </si>
  <si>
    <t>Greenotel601</t>
  </si>
  <si>
    <t>Greenotel502</t>
  </si>
  <si>
    <t>Greenotel614</t>
  </si>
  <si>
    <t>Greenotel409</t>
  </si>
  <si>
    <t>Greenotel402</t>
  </si>
  <si>
    <t>Greenotel913</t>
  </si>
  <si>
    <t>Greenotel201</t>
  </si>
  <si>
    <t>Greenotel1006</t>
  </si>
  <si>
    <t>Greenotel506</t>
  </si>
  <si>
    <t>Greenotel116</t>
  </si>
  <si>
    <t>Greenotel316</t>
  </si>
  <si>
    <t>Greenotel304</t>
  </si>
  <si>
    <t>Greenotel901</t>
  </si>
  <si>
    <t>Greenotel605</t>
  </si>
  <si>
    <t>Greenotel1011</t>
  </si>
  <si>
    <t>Greenotel916</t>
  </si>
  <si>
    <t>Greenotel511</t>
  </si>
  <si>
    <t>Greenotel611</t>
  </si>
  <si>
    <t>Greenotel1009</t>
  </si>
  <si>
    <t>Greenotel213</t>
  </si>
  <si>
    <t>Greenotel814</t>
  </si>
  <si>
    <t>Greenotel311</t>
  </si>
  <si>
    <t>Greenotel705</t>
  </si>
  <si>
    <t>Greenotel707</t>
  </si>
  <si>
    <t>Greenotel706</t>
  </si>
  <si>
    <t>Greenotel910</t>
  </si>
  <si>
    <t>Greenotel403</t>
  </si>
  <si>
    <t>Greenotel309</t>
  </si>
  <si>
    <t>Greenotel111</t>
  </si>
  <si>
    <t>Greenotel906</t>
  </si>
  <si>
    <t>Greenotel414</t>
  </si>
  <si>
    <t>Greenotel610</t>
  </si>
  <si>
    <t>Greenotel103
Greenotel105</t>
  </si>
  <si>
    <t>Greenotel115</t>
  </si>
  <si>
    <t>Greenotel209</t>
  </si>
  <si>
    <t>Greenotel306</t>
  </si>
  <si>
    <t>Greenotel310</t>
  </si>
  <si>
    <t>Greenotel315</t>
  </si>
  <si>
    <t>Greenotel507</t>
  </si>
  <si>
    <t>Greenotel508</t>
  </si>
  <si>
    <t>Greenotel509</t>
  </si>
  <si>
    <t>Greenotel510</t>
  </si>
  <si>
    <t>Greenotel602</t>
  </si>
  <si>
    <t>Greenotel701</t>
  </si>
  <si>
    <t>Greenotel713</t>
  </si>
  <si>
    <t>Greenotel805</t>
  </si>
  <si>
    <t>Greenotel808</t>
  </si>
  <si>
    <t>Greenotel812</t>
  </si>
  <si>
    <t>Greenotel902</t>
  </si>
  <si>
    <t>Greenotel908</t>
  </si>
  <si>
    <t>Greenotel909</t>
  </si>
  <si>
    <t>Greenotel912</t>
  </si>
  <si>
    <t>Greenotel1116</t>
  </si>
  <si>
    <t>Greenotel1102</t>
  </si>
  <si>
    <t>Greenotel514</t>
  </si>
  <si>
    <t>Greenotel616</t>
  </si>
  <si>
    <t>Greenotel416</t>
  </si>
  <si>
    <t>Greenotel202</t>
  </si>
  <si>
    <t>Greenotel215</t>
  </si>
  <si>
    <t>Greenotel1010</t>
  </si>
  <si>
    <t>Greenotel401</t>
  </si>
  <si>
    <t>Greenotel405</t>
  </si>
  <si>
    <t>Greenotel806</t>
  </si>
  <si>
    <t>Greenotel807</t>
  </si>
  <si>
    <t>Greenotel408</t>
  </si>
  <si>
    <t>Greenotel515</t>
  </si>
  <si>
    <t>Greenotel412</t>
  </si>
  <si>
    <t>Greenotel308</t>
  </si>
  <si>
    <t>Greenotel104</t>
  </si>
  <si>
    <t>Greenotel208</t>
  </si>
  <si>
    <t>Greenotel607</t>
  </si>
  <si>
    <t>Greenotel1501</t>
  </si>
  <si>
    <t>Greenotel303</t>
  </si>
  <si>
    <t>Greenotel216</t>
  </si>
  <si>
    <t>Greenotel404</t>
  </si>
  <si>
    <t>Greenotel716</t>
  </si>
  <si>
    <t>Greenotel1015</t>
  </si>
  <si>
    <t>Greenotel915</t>
  </si>
  <si>
    <t>Greenotel815</t>
  </si>
  <si>
    <t>Caspia304</t>
  </si>
  <si>
    <t>Caspia102</t>
  </si>
  <si>
    <t>Caspia404</t>
  </si>
  <si>
    <t>Caspia608</t>
  </si>
  <si>
    <t>Caspia508</t>
  </si>
  <si>
    <t>Caspia601</t>
  </si>
  <si>
    <t>Caspia402</t>
  </si>
  <si>
    <t>Caspia106</t>
  </si>
  <si>
    <t>Caspia1004</t>
  </si>
  <si>
    <t>Caspia1207</t>
  </si>
  <si>
    <t>Caspia103</t>
  </si>
  <si>
    <t>Caspia1306</t>
  </si>
  <si>
    <t>Caspia804</t>
  </si>
  <si>
    <t>Caspia806</t>
  </si>
  <si>
    <t>Caspia905</t>
  </si>
  <si>
    <t>Caspia908</t>
  </si>
  <si>
    <t>Caspia907</t>
  </si>
  <si>
    <t>Caspia105</t>
  </si>
  <si>
    <t>Caspia606</t>
  </si>
  <si>
    <t>Caspia1107</t>
  </si>
  <si>
    <t>CaspiaG05</t>
  </si>
  <si>
    <t>Caspia1001</t>
  </si>
  <si>
    <t>Caspia704</t>
  </si>
  <si>
    <t>Caspia1002</t>
  </si>
  <si>
    <t>Caspia1403</t>
  </si>
  <si>
    <t>Caspia207</t>
  </si>
  <si>
    <t>Caspia503</t>
  </si>
  <si>
    <t>Caspia1104</t>
  </si>
  <si>
    <t>Caspia504</t>
  </si>
  <si>
    <t>Caspia706</t>
  </si>
  <si>
    <t>Caspia401</t>
  </si>
  <si>
    <t>Caspia208</t>
  </si>
  <si>
    <t>CaspiaG07</t>
  </si>
  <si>
    <t>Caspia1007</t>
  </si>
  <si>
    <t>Caspia1006</t>
  </si>
  <si>
    <t>Caspia1003</t>
  </si>
  <si>
    <t>Caspia1101</t>
  </si>
  <si>
    <t>Caspia1102</t>
  </si>
  <si>
    <t>Caspia1103</t>
  </si>
  <si>
    <t>Caspia403</t>
  </si>
  <si>
    <t>Caspia1206</t>
  </si>
  <si>
    <t>Caspia305</t>
  </si>
  <si>
    <t>Caspia805</t>
  </si>
  <si>
    <t>Caspia502</t>
  </si>
  <si>
    <t>Caspia407</t>
  </si>
  <si>
    <t>Caspia1204</t>
  </si>
  <si>
    <t>Caspia408</t>
  </si>
  <si>
    <t>Caspia507</t>
  </si>
  <si>
    <t>Caspia301</t>
  </si>
  <si>
    <t>Caspia703</t>
  </si>
  <si>
    <t>Caspia1208</t>
  </si>
  <si>
    <t>Caspia1106</t>
  </si>
  <si>
    <t>Caspia1005</t>
  </si>
  <si>
    <t>Caspia108</t>
  </si>
  <si>
    <t>Caspia303</t>
  </si>
  <si>
    <t>Caspia306</t>
  </si>
  <si>
    <t>Caspia307</t>
  </si>
  <si>
    <t>Caspia308</t>
  </si>
  <si>
    <t>Caspia702</t>
  </si>
  <si>
    <t>Caspia705</t>
  </si>
  <si>
    <t>Caspia801</t>
  </si>
  <si>
    <t>Caspia807</t>
  </si>
  <si>
    <t>Caspia901</t>
  </si>
  <si>
    <t>Caspia203</t>
  </si>
  <si>
    <t>Caspia802</t>
  </si>
  <si>
    <t>Caspia903</t>
  </si>
  <si>
    <t>Caspia603</t>
  </si>
  <si>
    <t>Caspia701</t>
  </si>
  <si>
    <t>Caspia104</t>
  </si>
  <si>
    <t>Caspia506</t>
  </si>
  <si>
    <t>Caspia708
Beetel310</t>
  </si>
  <si>
    <t>GreenotelShopF3</t>
  </si>
  <si>
    <t>GreenotelShopF9</t>
  </si>
  <si>
    <t>GreenotelShopLGF4B</t>
  </si>
  <si>
    <t>GreenotelShopG3A</t>
  </si>
  <si>
    <t>GreenotelShopF6</t>
  </si>
  <si>
    <t>GreenotelShopF1</t>
  </si>
  <si>
    <t>GreenotelShopLGF5A</t>
  </si>
  <si>
    <t>GreenotelShopG1A</t>
  </si>
  <si>
    <t>GreenotelShopG18</t>
  </si>
  <si>
    <t>GreenotelShopF10</t>
  </si>
  <si>
    <t>GreenotelShopF08</t>
  </si>
  <si>
    <t>GreenotelShopG19</t>
  </si>
  <si>
    <t>GreenotelShopG2A</t>
  </si>
  <si>
    <t>GreenotelShopG4</t>
  </si>
  <si>
    <t>GreenotelShopG6</t>
  </si>
  <si>
    <t>GreenotelShopG14</t>
  </si>
  <si>
    <t>GreenotelShopG7</t>
  </si>
  <si>
    <t>GreenotelShopF2</t>
  </si>
  <si>
    <t>Rosewood802A</t>
  </si>
  <si>
    <t>Rosewood902</t>
  </si>
  <si>
    <t>Rosewood804</t>
  </si>
  <si>
    <t>Rosewood1003</t>
  </si>
  <si>
    <t>Rosewood806</t>
  </si>
  <si>
    <t>Orchid801</t>
  </si>
  <si>
    <t>Tulip1006</t>
  </si>
  <si>
    <t>Tulip 301</t>
  </si>
  <si>
    <t>Orchid1001</t>
  </si>
  <si>
    <t>Iris1003</t>
  </si>
  <si>
    <t>GreenotelLGF06</t>
  </si>
  <si>
    <t>Greenotel205</t>
  </si>
  <si>
    <t>ShopG10</t>
  </si>
  <si>
    <t>Greenotel501</t>
  </si>
  <si>
    <t>Caspia501</t>
  </si>
  <si>
    <t>ShopG12</t>
  </si>
  <si>
    <t>Tulip605</t>
  </si>
  <si>
    <t>Lotus1103</t>
  </si>
  <si>
    <t>Rosewood103</t>
  </si>
  <si>
    <t>Office F-11</t>
  </si>
  <si>
    <t>Tulip204</t>
  </si>
  <si>
    <t>Beetel1004</t>
  </si>
  <si>
    <t>Caspia1308</t>
  </si>
  <si>
    <t>Caspia202</t>
  </si>
  <si>
    <t>Rosewood107</t>
  </si>
  <si>
    <t>Caspia904</t>
  </si>
  <si>
    <t>Rosewood104</t>
  </si>
  <si>
    <t>Greenotel301</t>
  </si>
  <si>
    <t>Greenotel1111</t>
  </si>
  <si>
    <t>Greenotel1016</t>
  </si>
  <si>
    <t>Tulip305</t>
  </si>
  <si>
    <t>Greenotel415</t>
  </si>
  <si>
    <t>Greenotel1005</t>
  </si>
  <si>
    <t>Bishwamohan Kumar</t>
  </si>
  <si>
    <t>Shobha Singh / Pramod Kumar Singh</t>
  </si>
  <si>
    <t>Shweta Kumari / Kamal Kumar Keshri</t>
  </si>
  <si>
    <t>HRADAY NARAYAN DWIVEDI</t>
  </si>
  <si>
    <t>Rajiv Yadav &amp; Ramnandan Yadav</t>
  </si>
  <si>
    <t>Ramnandan Yadav</t>
  </si>
  <si>
    <t xml:space="preserve">Sohan Lal (Deceased) through Legal Heirs </t>
  </si>
  <si>
    <t>Shubhra Singhal</t>
  </si>
  <si>
    <t>Aradhana Jha &amp; Amit Kumar Jha</t>
  </si>
  <si>
    <t>Arati Jha &amp; Bashishtha Kumar Jha</t>
  </si>
  <si>
    <t>Pratik Arjun Sen</t>
  </si>
  <si>
    <t>Davender Kaushik &amp; Seema Kaushik</t>
  </si>
  <si>
    <t>Satveer Nagar</t>
  </si>
  <si>
    <t>Sidhartha Magu &amp; Kirti Magu</t>
  </si>
  <si>
    <t>Subhasis Ray</t>
  </si>
  <si>
    <t>Ajay Kumar Lohmar</t>
  </si>
  <si>
    <t>Vinod Kumar Jain</t>
  </si>
  <si>
    <t>Vibhor Goel, Davender Kumar Goel &amp; Vandana Goel</t>
  </si>
  <si>
    <t xml:space="preserve"> Sagir Ahmed &amp; Nasrin Bano</t>
  </si>
  <si>
    <t>Vishnu Gupta &amp; Ashish Aggarwal</t>
  </si>
  <si>
    <t>Amit Kapoor</t>
  </si>
  <si>
    <t>Anuj Arora &amp; Nidhi Arora</t>
  </si>
  <si>
    <t>Mukesh Kumar Singh &amp; Hariom</t>
  </si>
  <si>
    <t>Saroj Bansal &amp; Vishnu Prakash Bansal</t>
  </si>
  <si>
    <t>Vimal Nath Duggal</t>
  </si>
  <si>
    <t>Bijender</t>
  </si>
  <si>
    <t>Beetel-1004</t>
  </si>
  <si>
    <t>Orchid1401,1402</t>
  </si>
  <si>
    <t>Neeta Garg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</si>
</sst>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 * #,##0_ ;_ * \-#,##0_ ;_ * &quot;-&quot;??_ ;_ @_ "/>
    <numFmt numFmtId="165" formatCode="_(* #,##0_);_(* \(#,##0\);_(* &quot;-&quot;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rgb="FF000000"/>
      <name val="Cambria"/>
      <family val="2"/>
      <scheme val="major"/>
    </font>
    <font>
      <sz val="10"/>
      <color theme="1"/>
      <name val="Calibri"/>
      <family val="2"/>
      <scheme val="minor"/>
    </font>
    <font>
      <sz val="11"/>
      <color theme="1"/>
      <name val="Cambria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164" fontId="0" fillId="0" borderId="0" xfId="1" applyNumberFormat="1" applyFont="1"/>
    <xf numFmtId="164" fontId="3" fillId="0" borderId="0" xfId="1" applyNumberFormat="1" applyFont="1"/>
    <xf numFmtId="0" fontId="0" fillId="0" borderId="0" xfId="0" applyAlignment="1">
      <alignment wrapText="1"/>
    </xf>
    <xf numFmtId="0" fontId="0" fillId="0" borderId="1" xfId="0" applyBorder="1"/>
    <xf numFmtId="0" fontId="2" fillId="2" borderId="2" xfId="0" applyFont="1" applyFill="1" applyBorder="1" applyAlignment="1">
      <alignment vertical="top" wrapText="1"/>
    </xf>
    <xf numFmtId="0" fontId="2" fillId="3" borderId="2" xfId="0" applyFont="1" applyFill="1" applyBorder="1" applyAlignment="1">
      <alignment vertical="top" wrapText="1"/>
    </xf>
    <xf numFmtId="164" fontId="2" fillId="3" borderId="2" xfId="1" applyNumberFormat="1" applyFont="1" applyFill="1" applyBorder="1" applyAlignment="1">
      <alignment vertical="top" wrapText="1"/>
    </xf>
    <xf numFmtId="164" fontId="2" fillId="2" borderId="2" xfId="1" applyNumberFormat="1" applyFont="1" applyFill="1" applyBorder="1" applyAlignment="1">
      <alignment vertical="top" wrapText="1"/>
    </xf>
    <xf numFmtId="0" fontId="2" fillId="2" borderId="2" xfId="0" applyFont="1" applyFill="1" applyBorder="1" applyAlignment="1">
      <alignment wrapText="1"/>
    </xf>
    <xf numFmtId="0" fontId="0" fillId="0" borderId="3" xfId="0" applyBorder="1"/>
    <xf numFmtId="0" fontId="0" fillId="0" borderId="2" xfId="0" applyBorder="1"/>
    <xf numFmtId="0" fontId="4" fillId="0" borderId="2" xfId="0" applyFont="1" applyBorder="1" applyAlignment="1">
      <alignment horizontal="left" vertical="center"/>
    </xf>
    <xf numFmtId="164" fontId="0" fillId="0" borderId="2" xfId="1" applyNumberFormat="1" applyFont="1" applyFill="1" applyBorder="1"/>
    <xf numFmtId="0" fontId="0" fillId="0" borderId="2" xfId="0" applyBorder="1" applyAlignment="1">
      <alignment wrapText="1"/>
    </xf>
    <xf numFmtId="164" fontId="0" fillId="0" borderId="0" xfId="0" applyNumberFormat="1"/>
    <xf numFmtId="0" fontId="0" fillId="0" borderId="4" xfId="0" applyBorder="1"/>
    <xf numFmtId="164" fontId="0" fillId="0" borderId="2" xfId="1" applyNumberFormat="1" applyFont="1" applyBorder="1"/>
    <xf numFmtId="0" fontId="2" fillId="2" borderId="2" xfId="0" applyFont="1" applyFill="1" applyBorder="1"/>
    <xf numFmtId="0" fontId="2" fillId="2" borderId="4" xfId="0" applyFont="1" applyFill="1" applyBorder="1"/>
    <xf numFmtId="164" fontId="2" fillId="2" borderId="2" xfId="1" applyNumberFormat="1" applyFont="1" applyFill="1" applyBorder="1"/>
    <xf numFmtId="0" fontId="2" fillId="0" borderId="0" xfId="0" applyFont="1"/>
    <xf numFmtId="0" fontId="0" fillId="0" borderId="0" xfId="0" applyAlignment="1">
      <alignment horizontal="left" vertical="top"/>
    </xf>
    <xf numFmtId="0" fontId="5" fillId="0" borderId="0" xfId="0" applyFont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165" fontId="6" fillId="0" borderId="2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 wrapText="1"/>
    </xf>
    <xf numFmtId="0" fontId="0" fillId="0" borderId="0" xfId="0" applyAlignment="1">
      <alignment horizont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P\Downloads\JBK%20Homebuyers%20outstanding%20having%20IA%20n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s per Gulshan Sheet"/>
    </sheetNames>
    <sheetDataSet>
      <sheetData sheetId="0" refreshError="1">
        <row r="4">
          <cell r="C4" t="str">
            <v>FlatID</v>
          </cell>
          <cell r="D4" t="str">
            <v>Name</v>
          </cell>
          <cell r="E4" t="str">
            <v>Area Claimed (Increased in SQFT)</v>
          </cell>
          <cell r="F4" t="str">
            <v>Rate per SQFT</v>
          </cell>
          <cell r="G4" t="str">
            <v>Cost of Flat</v>
          </cell>
          <cell r="H4" t="str">
            <v>Principal Amt Claimed as per CA Form</v>
          </cell>
          <cell r="I4" t="str">
            <v>Principal Amt Recd</v>
          </cell>
        </row>
        <row r="5">
          <cell r="C5" t="str">
            <v>Orchid503</v>
          </cell>
          <cell r="D5" t="str">
            <v xml:space="preserve">Vijayendra Pratap Singh </v>
          </cell>
          <cell r="E5">
            <v>1485</v>
          </cell>
          <cell r="F5">
            <v>3585</v>
          </cell>
          <cell r="G5">
            <v>5323725</v>
          </cell>
          <cell r="H5">
            <v>647500</v>
          </cell>
          <cell r="I5">
            <v>647500</v>
          </cell>
        </row>
        <row r="6">
          <cell r="C6" t="str">
            <v>Caspia206</v>
          </cell>
          <cell r="D6" t="str">
            <v>Sarath kumar</v>
          </cell>
          <cell r="E6">
            <v>1155</v>
          </cell>
          <cell r="F6">
            <v>2781.0796536796538</v>
          </cell>
          <cell r="G6">
            <v>3212147</v>
          </cell>
          <cell r="H6">
            <v>1607670</v>
          </cell>
          <cell r="I6">
            <v>1607670</v>
          </cell>
        </row>
        <row r="7">
          <cell r="C7" t="str">
            <v>Lotus606</v>
          </cell>
          <cell r="D7" t="str">
            <v>Vaibhav Jain</v>
          </cell>
          <cell r="E7">
            <v>1485</v>
          </cell>
          <cell r="F7">
            <v>1920</v>
          </cell>
          <cell r="G7">
            <v>2851200</v>
          </cell>
          <cell r="H7">
            <v>2450166</v>
          </cell>
          <cell r="I7">
            <v>2450166</v>
          </cell>
        </row>
        <row r="8">
          <cell r="C8" t="str">
            <v>Orchid901</v>
          </cell>
          <cell r="D8" t="str">
            <v>Meenu Saxena &amp; Yashvardhan</v>
          </cell>
          <cell r="E8">
            <v>1820</v>
          </cell>
          <cell r="F8">
            <v>2709.3395604395605</v>
          </cell>
          <cell r="G8">
            <v>4930998</v>
          </cell>
          <cell r="H8">
            <v>4472590</v>
          </cell>
          <cell r="I8">
            <v>4472590</v>
          </cell>
        </row>
        <row r="9">
          <cell r="C9" t="str">
            <v>Tulip1101</v>
          </cell>
          <cell r="D9" t="str">
            <v>Rajesh Prasad Singh &amp; Reema Singh</v>
          </cell>
          <cell r="E9">
            <v>1485</v>
          </cell>
          <cell r="F9">
            <v>2330.1353535353537</v>
          </cell>
          <cell r="G9">
            <v>3460251.0000000005</v>
          </cell>
          <cell r="H9">
            <v>2457796</v>
          </cell>
          <cell r="I9">
            <v>2457796</v>
          </cell>
        </row>
        <row r="10">
          <cell r="C10" t="str">
            <v>Tulip1406</v>
          </cell>
          <cell r="D10" t="str">
            <v>Smt. Kiran Gupta</v>
          </cell>
          <cell r="E10">
            <v>1155</v>
          </cell>
          <cell r="F10">
            <v>3250</v>
          </cell>
          <cell r="G10">
            <v>3753750</v>
          </cell>
          <cell r="H10">
            <v>2312000</v>
          </cell>
          <cell r="I10">
            <v>1150000</v>
          </cell>
        </row>
        <row r="11">
          <cell r="C11" t="str">
            <v>Rosewood706</v>
          </cell>
          <cell r="D11" t="str">
            <v xml:space="preserve">Pushpa Goswami </v>
          </cell>
          <cell r="E11">
            <v>2745</v>
          </cell>
          <cell r="F11">
            <v>2416.4893617122038</v>
          </cell>
          <cell r="G11">
            <v>6633263.2978999997</v>
          </cell>
          <cell r="H11">
            <v>2979260</v>
          </cell>
          <cell r="I11">
            <v>2979260</v>
          </cell>
        </row>
        <row r="12">
          <cell r="C12" t="str">
            <v>GreenotelshopG2</v>
          </cell>
          <cell r="D12" t="str">
            <v xml:space="preserve">Sadbhawana </v>
          </cell>
          <cell r="E12">
            <v>140</v>
          </cell>
          <cell r="F12">
            <v>12000</v>
          </cell>
          <cell r="G12">
            <v>1680000</v>
          </cell>
          <cell r="H12">
            <v>1645315</v>
          </cell>
          <cell r="I12">
            <v>1245315</v>
          </cell>
        </row>
        <row r="13">
          <cell r="C13" t="str">
            <v>Lotus102</v>
          </cell>
          <cell r="D13" t="str">
            <v xml:space="preserve">Ankur Sharma </v>
          </cell>
          <cell r="E13">
            <v>1820</v>
          </cell>
          <cell r="F13">
            <v>3682.131868131868</v>
          </cell>
          <cell r="G13">
            <v>6701480</v>
          </cell>
          <cell r="H13">
            <v>4913400</v>
          </cell>
          <cell r="I13">
            <v>4913400</v>
          </cell>
        </row>
        <row r="14">
          <cell r="C14" t="str">
            <v>Lotus1302</v>
          </cell>
          <cell r="D14" t="str">
            <v xml:space="preserve">Shahnawaz Shafi </v>
          </cell>
          <cell r="E14">
            <v>1820</v>
          </cell>
          <cell r="F14">
            <v>3782.131868131868</v>
          </cell>
          <cell r="G14">
            <v>6883480</v>
          </cell>
          <cell r="H14">
            <v>4689379</v>
          </cell>
          <cell r="I14">
            <v>4689379</v>
          </cell>
        </row>
        <row r="15">
          <cell r="C15" t="str">
            <v>GreenotelShopG9A</v>
          </cell>
          <cell r="D15" t="str">
            <v>Anil Kumar Singh</v>
          </cell>
          <cell r="E15">
            <v>244</v>
          </cell>
          <cell r="F15">
            <v>5070</v>
          </cell>
          <cell r="G15">
            <v>1237080</v>
          </cell>
          <cell r="H15">
            <v>1177116</v>
          </cell>
          <cell r="I15">
            <v>1177116</v>
          </cell>
        </row>
        <row r="16">
          <cell r="C16" t="str">
            <v>Tulip603</v>
          </cell>
          <cell r="D16" t="str">
            <v xml:space="preserve">Asha Verma </v>
          </cell>
          <cell r="E16">
            <v>1155</v>
          </cell>
          <cell r="F16">
            <v>2815</v>
          </cell>
          <cell r="G16">
            <v>3251325</v>
          </cell>
          <cell r="H16">
            <v>2747216</v>
          </cell>
          <cell r="I16">
            <v>2747216</v>
          </cell>
        </row>
        <row r="17">
          <cell r="C17" t="str">
            <v>GreenotelshopG2B</v>
          </cell>
          <cell r="D17" t="str">
            <v>Swati Saxena</v>
          </cell>
          <cell r="E17">
            <v>140</v>
          </cell>
          <cell r="F17">
            <v>13282.14</v>
          </cell>
          <cell r="G17">
            <v>1859500</v>
          </cell>
          <cell r="H17">
            <v>1852230</v>
          </cell>
          <cell r="I17">
            <v>1852230</v>
          </cell>
        </row>
        <row r="18">
          <cell r="C18" t="str">
            <v>Beetel403</v>
          </cell>
          <cell r="D18" t="str">
            <v xml:space="preserve">Sandeep Bhor </v>
          </cell>
          <cell r="E18">
            <v>1515</v>
          </cell>
          <cell r="F18">
            <v>2200</v>
          </cell>
          <cell r="G18">
            <v>3333000</v>
          </cell>
          <cell r="H18">
            <v>2644915</v>
          </cell>
          <cell r="I18">
            <v>2644715</v>
          </cell>
        </row>
        <row r="19">
          <cell r="C19" t="str">
            <v>Orchid804</v>
          </cell>
          <cell r="D19" t="str">
            <v xml:space="preserve">Arun Kumar/ Madhuri Singh </v>
          </cell>
          <cell r="E19">
            <v>1485</v>
          </cell>
          <cell r="F19">
            <v>2665</v>
          </cell>
          <cell r="G19">
            <v>3957525</v>
          </cell>
          <cell r="H19">
            <v>3216004</v>
          </cell>
          <cell r="I19">
            <v>3216004</v>
          </cell>
        </row>
        <row r="20">
          <cell r="C20" t="str">
            <v>Iris203</v>
          </cell>
          <cell r="D20" t="str">
            <v xml:space="preserve">Nikhil Hasija </v>
          </cell>
          <cell r="E20">
            <v>1515</v>
          </cell>
          <cell r="F20">
            <v>1825.869306930693</v>
          </cell>
          <cell r="G20">
            <v>2766192</v>
          </cell>
          <cell r="H20">
            <v>2017000</v>
          </cell>
          <cell r="I20">
            <v>2017000</v>
          </cell>
        </row>
        <row r="21">
          <cell r="C21" t="str">
            <v>Oakwood604</v>
          </cell>
          <cell r="D21" t="str">
            <v xml:space="preserve">Sunil Vinay Pathak </v>
          </cell>
          <cell r="E21">
            <v>1155</v>
          </cell>
          <cell r="F21">
            <v>2714.0804019913421</v>
          </cell>
          <cell r="G21">
            <v>3134762.8643</v>
          </cell>
          <cell r="H21">
            <v>2116000</v>
          </cell>
          <cell r="I21">
            <v>2116000</v>
          </cell>
        </row>
        <row r="22">
          <cell r="C22" t="str">
            <v>Greenotel102</v>
          </cell>
          <cell r="D22" t="str">
            <v xml:space="preserve">Neelam </v>
          </cell>
          <cell r="E22">
            <v>560</v>
          </cell>
          <cell r="F22">
            <v>3019.6928571428571</v>
          </cell>
          <cell r="G22">
            <v>1691028</v>
          </cell>
          <cell r="H22">
            <v>1200000</v>
          </cell>
          <cell r="I22">
            <v>1200000</v>
          </cell>
        </row>
        <row r="23">
          <cell r="C23" t="str">
            <v>Beetel201</v>
          </cell>
          <cell r="D23" t="str">
            <v xml:space="preserve">Robin Kumar Jindal </v>
          </cell>
          <cell r="E23">
            <v>1515</v>
          </cell>
          <cell r="F23">
            <v>2685</v>
          </cell>
          <cell r="G23">
            <v>4067775</v>
          </cell>
          <cell r="H23">
            <v>3012633</v>
          </cell>
          <cell r="I23">
            <v>3012633</v>
          </cell>
        </row>
        <row r="24">
          <cell r="C24" t="str">
            <v>GreenotelshopG16</v>
          </cell>
          <cell r="D24" t="str">
            <v>Shashi Kumar Jha</v>
          </cell>
          <cell r="E24">
            <v>152</v>
          </cell>
          <cell r="F24">
            <v>12000</v>
          </cell>
          <cell r="G24">
            <v>1824000</v>
          </cell>
          <cell r="H24">
            <v>1786344</v>
          </cell>
          <cell r="I24">
            <v>1558000</v>
          </cell>
        </row>
        <row r="25">
          <cell r="C25" t="str">
            <v>Caspia1105</v>
          </cell>
          <cell r="D25" t="str">
            <v xml:space="preserve">Amit Chauhan &amp; Harveer Singh Chauhan </v>
          </cell>
          <cell r="E25">
            <v>1155</v>
          </cell>
          <cell r="F25">
            <v>2489.0753246753247</v>
          </cell>
          <cell r="G25">
            <v>2874882</v>
          </cell>
          <cell r="H25">
            <v>2312333</v>
          </cell>
          <cell r="I25">
            <v>2312333</v>
          </cell>
        </row>
        <row r="26">
          <cell r="C26" t="str">
            <v>Caspia302</v>
          </cell>
          <cell r="D26" t="str">
            <v>Krishna Kumar Barnwal</v>
          </cell>
          <cell r="E26">
            <v>1485</v>
          </cell>
          <cell r="F26">
            <v>2565</v>
          </cell>
          <cell r="G26">
            <v>3809025</v>
          </cell>
          <cell r="H26">
            <v>3257092</v>
          </cell>
          <cell r="I26">
            <v>3257092</v>
          </cell>
        </row>
        <row r="27">
          <cell r="C27" t="str">
            <v>IRIS903</v>
          </cell>
          <cell r="D27" t="str">
            <v xml:space="preserve">Ravinder Singh Chauhan &amp; Neetu Chauhan </v>
          </cell>
          <cell r="E27">
            <v>1485</v>
          </cell>
          <cell r="F27">
            <v>2550</v>
          </cell>
          <cell r="G27">
            <v>3786750</v>
          </cell>
          <cell r="H27">
            <v>3240021</v>
          </cell>
          <cell r="I27">
            <v>3240021</v>
          </cell>
        </row>
        <row r="28">
          <cell r="C28" t="str">
            <v>Rosewood302</v>
          </cell>
          <cell r="D28" t="str">
            <v xml:space="preserve">Birla Kardam &amp; Raj Kumari </v>
          </cell>
          <cell r="E28">
            <v>1165</v>
          </cell>
          <cell r="F28">
            <v>3100</v>
          </cell>
          <cell r="G28">
            <v>3611500</v>
          </cell>
          <cell r="H28">
            <v>2155240</v>
          </cell>
          <cell r="I28">
            <v>2155240</v>
          </cell>
        </row>
        <row r="29">
          <cell r="C29" t="str">
            <v>Tulip906</v>
          </cell>
          <cell r="D29" t="str">
            <v xml:space="preserve">Deepak Verma/Amit Verma </v>
          </cell>
          <cell r="E29">
            <v>1155</v>
          </cell>
          <cell r="F29">
            <v>2311.5610389610388</v>
          </cell>
          <cell r="G29">
            <v>2669853</v>
          </cell>
          <cell r="H29">
            <v>2305144</v>
          </cell>
          <cell r="I29">
            <v>2305114</v>
          </cell>
        </row>
        <row r="30">
          <cell r="C30" t="str">
            <v>Rosewood502A</v>
          </cell>
          <cell r="D30" t="str">
            <v>Om Prakash Thakur/ Mr. Swati Thakur</v>
          </cell>
          <cell r="E30">
            <v>1165</v>
          </cell>
          <cell r="F30">
            <v>3200</v>
          </cell>
          <cell r="G30">
            <v>3728000</v>
          </cell>
          <cell r="H30">
            <v>1996368</v>
          </cell>
          <cell r="I30">
            <v>1996368</v>
          </cell>
        </row>
        <row r="31">
          <cell r="C31" t="str">
            <v>Greenotel1104</v>
          </cell>
          <cell r="D31" t="str">
            <v>Sanjiv Shankar</v>
          </cell>
          <cell r="E31">
            <v>440</v>
          </cell>
          <cell r="F31">
            <v>2227.2820513636361</v>
          </cell>
          <cell r="G31">
            <v>980004.10259999987</v>
          </cell>
          <cell r="H31">
            <v>858897</v>
          </cell>
          <cell r="I31">
            <v>400000</v>
          </cell>
        </row>
        <row r="32">
          <cell r="C32" t="str">
            <v>Orchid606</v>
          </cell>
          <cell r="D32" t="str">
            <v xml:space="preserve">Dhiraj Kumar Gupta </v>
          </cell>
          <cell r="E32">
            <v>1485</v>
          </cell>
          <cell r="F32">
            <v>2096.5252525252527</v>
          </cell>
          <cell r="G32">
            <v>3113340</v>
          </cell>
          <cell r="H32">
            <v>2610549</v>
          </cell>
          <cell r="I32">
            <v>2610549</v>
          </cell>
        </row>
        <row r="33">
          <cell r="C33" t="str">
            <v>Tulip1109</v>
          </cell>
          <cell r="D33" t="str">
            <v>Saurabh Bhatnagar</v>
          </cell>
          <cell r="E33">
            <v>1485</v>
          </cell>
          <cell r="F33">
            <v>2476.3279461279462</v>
          </cell>
          <cell r="G33">
            <v>3677347</v>
          </cell>
          <cell r="H33">
            <v>2625718</v>
          </cell>
          <cell r="I33">
            <v>2625718</v>
          </cell>
        </row>
        <row r="34">
          <cell r="C34" t="str">
            <v>Greenotel302</v>
          </cell>
          <cell r="D34" t="str">
            <v>Gaurav Kumar</v>
          </cell>
          <cell r="E34">
            <v>560</v>
          </cell>
          <cell r="F34">
            <v>3074.081632142857</v>
          </cell>
          <cell r="G34">
            <v>1721485.7139999999</v>
          </cell>
          <cell r="H34">
            <v>1416021</v>
          </cell>
          <cell r="I34">
            <v>1416021</v>
          </cell>
        </row>
        <row r="35">
          <cell r="C35" t="str">
            <v>Tulip503</v>
          </cell>
          <cell r="D35" t="str">
            <v>Neelam Anthwal</v>
          </cell>
          <cell r="E35">
            <v>1155</v>
          </cell>
          <cell r="F35">
            <v>2422.0805194805193</v>
          </cell>
          <cell r="G35">
            <v>2797503</v>
          </cell>
          <cell r="H35">
            <v>2668229</v>
          </cell>
          <cell r="I35">
            <v>120000</v>
          </cell>
        </row>
        <row r="36">
          <cell r="C36" t="str">
            <v>Tulip805</v>
          </cell>
          <cell r="D36" t="str">
            <v>Abdul Khaleque</v>
          </cell>
          <cell r="E36">
            <v>1155</v>
          </cell>
          <cell r="F36">
            <v>2350.9982683982685</v>
          </cell>
          <cell r="G36">
            <v>2715403</v>
          </cell>
          <cell r="H36">
            <v>2222354</v>
          </cell>
          <cell r="I36">
            <v>2222354</v>
          </cell>
        </row>
        <row r="37">
          <cell r="C37" t="str">
            <v>Caspia906</v>
          </cell>
          <cell r="D37" t="str">
            <v xml:space="preserve">Rishi Kumar Bharti </v>
          </cell>
          <cell r="E37">
            <v>1155</v>
          </cell>
          <cell r="F37">
            <v>2324.9974025974025</v>
          </cell>
          <cell r="G37">
            <v>2685372</v>
          </cell>
          <cell r="H37">
            <v>2271250</v>
          </cell>
          <cell r="I37">
            <v>2271250</v>
          </cell>
        </row>
        <row r="38">
          <cell r="C38" t="str">
            <v>Greenotel604</v>
          </cell>
          <cell r="D38" t="str">
            <v>Laxmi Maitra</v>
          </cell>
          <cell r="E38">
            <v>440</v>
          </cell>
          <cell r="F38">
            <v>2793.4615386363639</v>
          </cell>
          <cell r="G38">
            <v>1229123.077</v>
          </cell>
          <cell r="H38">
            <v>1139647</v>
          </cell>
          <cell r="I38">
            <v>1084924</v>
          </cell>
        </row>
        <row r="39">
          <cell r="C39" t="str">
            <v>Oakwood502</v>
          </cell>
          <cell r="D39" t="str">
            <v xml:space="preserve">Anju Sharma </v>
          </cell>
          <cell r="E39">
            <v>1155</v>
          </cell>
          <cell r="F39">
            <v>3201</v>
          </cell>
          <cell r="G39">
            <v>3697155</v>
          </cell>
          <cell r="H39">
            <v>1002031</v>
          </cell>
          <cell r="I39">
            <v>1001162</v>
          </cell>
        </row>
        <row r="40">
          <cell r="C40" t="str">
            <v>Tulip404</v>
          </cell>
          <cell r="D40" t="str">
            <v>Kanchan Paul</v>
          </cell>
          <cell r="E40">
            <v>1155</v>
          </cell>
          <cell r="F40">
            <v>2467</v>
          </cell>
          <cell r="G40">
            <v>2849385</v>
          </cell>
          <cell r="H40">
            <v>2361199</v>
          </cell>
          <cell r="I40">
            <v>2361199</v>
          </cell>
        </row>
        <row r="41">
          <cell r="C41" t="str">
            <v>Lotus402</v>
          </cell>
          <cell r="D41" t="str">
            <v>Pankaj Kumar Gautam</v>
          </cell>
          <cell r="E41">
            <v>0</v>
          </cell>
          <cell r="F41">
            <v>0</v>
          </cell>
          <cell r="G41">
            <v>0</v>
          </cell>
          <cell r="H41">
            <v>711198</v>
          </cell>
          <cell r="I41">
            <v>711198</v>
          </cell>
        </row>
        <row r="42">
          <cell r="C42" t="str">
            <v>Rosewood404</v>
          </cell>
          <cell r="D42" t="str">
            <v xml:space="preserve">Alka Sinha </v>
          </cell>
          <cell r="E42">
            <v>2105</v>
          </cell>
          <cell r="F42">
            <v>1354.109593776722</v>
          </cell>
          <cell r="G42">
            <v>2850400.6949</v>
          </cell>
          <cell r="H42">
            <v>2250000</v>
          </cell>
          <cell r="I42">
            <v>2250000</v>
          </cell>
        </row>
        <row r="43">
          <cell r="C43" t="str">
            <v>Lotus107</v>
          </cell>
          <cell r="D43" t="str">
            <v>Priyanka Mitra</v>
          </cell>
          <cell r="E43">
            <v>1485</v>
          </cell>
          <cell r="F43">
            <v>1920</v>
          </cell>
          <cell r="G43">
            <v>2851200</v>
          </cell>
          <cell r="H43">
            <v>2362080</v>
          </cell>
          <cell r="I43">
            <v>2362080</v>
          </cell>
        </row>
        <row r="44">
          <cell r="C44" t="str">
            <v>Tulip1110</v>
          </cell>
          <cell r="D44" t="str">
            <v xml:space="preserve">Joginder Pal Kataria </v>
          </cell>
          <cell r="E44">
            <v>1485</v>
          </cell>
          <cell r="F44">
            <v>2341.0242424242424</v>
          </cell>
          <cell r="G44">
            <v>3476421</v>
          </cell>
          <cell r="H44">
            <v>3399622</v>
          </cell>
          <cell r="I44">
            <v>3399622</v>
          </cell>
        </row>
        <row r="45">
          <cell r="C45" t="str">
            <v>Tulip1008</v>
          </cell>
          <cell r="D45" t="str">
            <v xml:space="preserve">Arvind Kumar Ray </v>
          </cell>
          <cell r="E45">
            <v>1155</v>
          </cell>
          <cell r="F45">
            <v>1904.2675324675324</v>
          </cell>
          <cell r="G45">
            <v>2199429</v>
          </cell>
          <cell r="H45">
            <v>2680446</v>
          </cell>
          <cell r="I45">
            <v>2680446</v>
          </cell>
        </row>
        <row r="46">
          <cell r="C46" t="str">
            <v>Iris1103</v>
          </cell>
          <cell r="D46" t="str">
            <v xml:space="preserve">Manoj Karumanakkandy </v>
          </cell>
          <cell r="E46">
            <v>1485</v>
          </cell>
          <cell r="F46">
            <v>1389.969696969697</v>
          </cell>
          <cell r="G46">
            <v>2064105</v>
          </cell>
          <cell r="H46">
            <v>2274519</v>
          </cell>
          <cell r="I46">
            <v>2274519</v>
          </cell>
        </row>
        <row r="47">
          <cell r="C47" t="str">
            <v>Caspia405</v>
          </cell>
          <cell r="D47" t="str">
            <v>Ashish Kumar Ojha</v>
          </cell>
          <cell r="E47">
            <v>1155</v>
          </cell>
          <cell r="F47">
            <v>2410</v>
          </cell>
          <cell r="G47">
            <v>2783550</v>
          </cell>
          <cell r="H47">
            <v>2564100</v>
          </cell>
          <cell r="I47">
            <v>2564100</v>
          </cell>
        </row>
        <row r="48">
          <cell r="C48" t="str">
            <v>Tulip108</v>
          </cell>
          <cell r="D48" t="str">
            <v>Ajay Singh</v>
          </cell>
          <cell r="E48">
            <v>1155</v>
          </cell>
          <cell r="F48">
            <v>2526.3316017316019</v>
          </cell>
          <cell r="G48">
            <v>2917913.0000000005</v>
          </cell>
          <cell r="H48">
            <v>2509111</v>
          </cell>
          <cell r="I48">
            <v>2509111</v>
          </cell>
        </row>
        <row r="49">
          <cell r="C49" t="str">
            <v>Beetel1001</v>
          </cell>
          <cell r="D49" t="str">
            <v xml:space="preserve">Naved Mehar </v>
          </cell>
          <cell r="E49">
            <v>1515</v>
          </cell>
          <cell r="F49">
            <v>3948.1848184818482</v>
          </cell>
          <cell r="G49">
            <v>5981500</v>
          </cell>
          <cell r="H49">
            <v>4202639</v>
          </cell>
          <cell r="I49">
            <v>4202639</v>
          </cell>
        </row>
        <row r="50">
          <cell r="C50" t="str">
            <v>Greenotel1106</v>
          </cell>
          <cell r="D50" t="str">
            <v xml:space="preserve">Ashok Kumar Malik </v>
          </cell>
          <cell r="E50">
            <v>440</v>
          </cell>
          <cell r="F50">
            <v>3393.4615386363639</v>
          </cell>
          <cell r="G50">
            <v>1493123.077</v>
          </cell>
          <cell r="H50">
            <v>2106720</v>
          </cell>
          <cell r="I50">
            <v>2106720</v>
          </cell>
        </row>
        <row r="51">
          <cell r="C51" t="str">
            <v>Greenotel1107</v>
          </cell>
          <cell r="D51" t="str">
            <v xml:space="preserve">Ashok Kumar Malik </v>
          </cell>
          <cell r="E51">
            <v>440</v>
          </cell>
          <cell r="F51">
            <v>4500</v>
          </cell>
          <cell r="G51">
            <v>1980000</v>
          </cell>
          <cell r="H51">
            <v>2106720</v>
          </cell>
          <cell r="I51">
            <v>2106720</v>
          </cell>
        </row>
        <row r="52">
          <cell r="C52" t="str">
            <v>Beetel408</v>
          </cell>
          <cell r="D52" t="str">
            <v>Prateek Dubey</v>
          </cell>
          <cell r="E52">
            <v>1155</v>
          </cell>
          <cell r="F52">
            <v>3400</v>
          </cell>
          <cell r="G52">
            <v>3927000</v>
          </cell>
          <cell r="H52">
            <v>800000</v>
          </cell>
          <cell r="I52">
            <v>800000</v>
          </cell>
        </row>
        <row r="53">
          <cell r="C53" t="str">
            <v>Rosewood703</v>
          </cell>
          <cell r="D53" t="str">
            <v xml:space="preserve">Rajesh Thampi &amp; Harishikesan Tampi  </v>
          </cell>
          <cell r="E53">
            <v>2105</v>
          </cell>
          <cell r="F53">
            <v>3600</v>
          </cell>
          <cell r="G53">
            <v>7578000</v>
          </cell>
          <cell r="H53">
            <v>7277300</v>
          </cell>
          <cell r="I53">
            <v>7277300</v>
          </cell>
        </row>
        <row r="54">
          <cell r="C54" t="str">
            <v>Greenotel904</v>
          </cell>
          <cell r="D54" t="str">
            <v>Anjali Mukherjee</v>
          </cell>
          <cell r="E54">
            <v>440</v>
          </cell>
          <cell r="F54">
            <v>3074.8704545454543</v>
          </cell>
          <cell r="G54">
            <v>1352943</v>
          </cell>
          <cell r="H54">
            <v>1321853</v>
          </cell>
          <cell r="I54">
            <v>1321853</v>
          </cell>
        </row>
        <row r="55">
          <cell r="C55" t="str">
            <v>CASPIA1205</v>
          </cell>
          <cell r="D55" t="str">
            <v>Grish Kumar Sahani /Shivya Sahanivs</v>
          </cell>
          <cell r="E55">
            <v>1155</v>
          </cell>
          <cell r="F55">
            <v>2691.0796536796538</v>
          </cell>
          <cell r="G55">
            <v>3108197</v>
          </cell>
          <cell r="H55">
            <v>2647808</v>
          </cell>
          <cell r="I55">
            <v>2647808</v>
          </cell>
        </row>
        <row r="56">
          <cell r="C56" t="str">
            <v>Tulip409</v>
          </cell>
          <cell r="D56" t="str">
            <v xml:space="preserve">Rituraj </v>
          </cell>
          <cell r="E56">
            <v>1515</v>
          </cell>
          <cell r="F56">
            <v>2373.023102310231</v>
          </cell>
          <cell r="G56">
            <v>3595130</v>
          </cell>
          <cell r="H56">
            <v>3383599</v>
          </cell>
          <cell r="I56">
            <v>3148812</v>
          </cell>
        </row>
        <row r="57">
          <cell r="C57" t="str">
            <v>GreenotelLGF5</v>
          </cell>
          <cell r="D57" t="str">
            <v xml:space="preserve">Promilla Pant </v>
          </cell>
          <cell r="E57">
            <v>186</v>
          </cell>
          <cell r="F57">
            <v>9185</v>
          </cell>
          <cell r="G57">
            <v>1708410</v>
          </cell>
          <cell r="H57">
            <v>1583937</v>
          </cell>
          <cell r="I57">
            <v>1583937</v>
          </cell>
        </row>
        <row r="58">
          <cell r="C58" t="str">
            <v>Tulip1106</v>
          </cell>
          <cell r="D58" t="str">
            <v>Rajiv Kumar Khare</v>
          </cell>
          <cell r="E58">
            <v>1155</v>
          </cell>
          <cell r="F58">
            <v>2670</v>
          </cell>
          <cell r="G58">
            <v>3083850</v>
          </cell>
          <cell r="H58">
            <v>2600992</v>
          </cell>
          <cell r="I58">
            <v>2600992</v>
          </cell>
        </row>
        <row r="59">
          <cell r="C59" t="str">
            <v>Orchid104</v>
          </cell>
          <cell r="D59" t="str">
            <v>Nitin Sachdeva/ Priti Sachdeva</v>
          </cell>
          <cell r="E59">
            <v>1485</v>
          </cell>
          <cell r="F59">
            <v>2600</v>
          </cell>
          <cell r="G59">
            <v>3861000</v>
          </cell>
          <cell r="H59">
            <v>2350000</v>
          </cell>
          <cell r="I59">
            <v>2350000</v>
          </cell>
        </row>
        <row r="60">
          <cell r="C60" t="str">
            <v>Caspia607/Rosewood908</v>
          </cell>
          <cell r="D60" t="str">
            <v xml:space="preserve">Dr. Priyanka </v>
          </cell>
          <cell r="E60">
            <v>1155</v>
          </cell>
          <cell r="F60">
            <v>2615</v>
          </cell>
          <cell r="G60">
            <v>3020325</v>
          </cell>
          <cell r="H60">
            <v>3168086</v>
          </cell>
          <cell r="I60">
            <v>3168086</v>
          </cell>
        </row>
        <row r="61">
          <cell r="C61" t="str">
            <v>Iris1401</v>
          </cell>
          <cell r="D61" t="str">
            <v xml:space="preserve">Dipesh Kumar Ray </v>
          </cell>
          <cell r="E61">
            <v>1485</v>
          </cell>
          <cell r="F61">
            <v>3747.4902356902357</v>
          </cell>
          <cell r="G61">
            <v>5565023</v>
          </cell>
          <cell r="H61">
            <v>4823966</v>
          </cell>
          <cell r="I61">
            <v>4823966</v>
          </cell>
        </row>
        <row r="62">
          <cell r="C62" t="str">
            <v>IrisG08</v>
          </cell>
          <cell r="D62" t="str">
            <v>Diomond Saha</v>
          </cell>
          <cell r="E62">
            <v>1155</v>
          </cell>
          <cell r="F62">
            <v>2700</v>
          </cell>
          <cell r="G62">
            <v>3118500</v>
          </cell>
          <cell r="H62">
            <v>2631038</v>
          </cell>
          <cell r="I62">
            <v>2631035</v>
          </cell>
        </row>
        <row r="63">
          <cell r="C63" t="str">
            <v>Beetel1107</v>
          </cell>
          <cell r="D63" t="str">
            <v xml:space="preserve">Shalika Jain/ Dinesh Jain </v>
          </cell>
          <cell r="E63">
            <v>1155</v>
          </cell>
          <cell r="F63">
            <v>2350</v>
          </cell>
          <cell r="G63">
            <v>2714250</v>
          </cell>
          <cell r="H63">
            <v>2292880</v>
          </cell>
          <cell r="I63">
            <v>1928403</v>
          </cell>
        </row>
        <row r="64">
          <cell r="C64" t="str">
            <v>Caspia604</v>
          </cell>
          <cell r="D64" t="str">
            <v>Vikram Singh Rawat/ Pooja Rawat</v>
          </cell>
          <cell r="E64">
            <v>1485</v>
          </cell>
          <cell r="F64">
            <v>2719.3043771043772</v>
          </cell>
          <cell r="G64">
            <v>4038167</v>
          </cell>
          <cell r="H64">
            <v>3401253</v>
          </cell>
          <cell r="I64">
            <v>3401253</v>
          </cell>
        </row>
        <row r="65">
          <cell r="C65" t="str">
            <v>Beetel1205</v>
          </cell>
          <cell r="D65" t="str">
            <v xml:space="preserve">Deepak Kumar/ Beenu </v>
          </cell>
          <cell r="E65">
            <v>1155</v>
          </cell>
          <cell r="F65">
            <v>2425</v>
          </cell>
          <cell r="G65">
            <v>2800875</v>
          </cell>
          <cell r="H65">
            <v>2142948</v>
          </cell>
          <cell r="I65">
            <v>2142948</v>
          </cell>
        </row>
        <row r="66">
          <cell r="C66" t="str">
            <v>Oakwood910</v>
          </cell>
          <cell r="D66" t="str">
            <v>Raja Chakravarthi/ Neelam Mishra</v>
          </cell>
          <cell r="E66">
            <v>1155</v>
          </cell>
          <cell r="F66">
            <v>3200</v>
          </cell>
          <cell r="G66">
            <v>3696000</v>
          </cell>
          <cell r="H66">
            <v>798184</v>
          </cell>
          <cell r="I66">
            <v>798184</v>
          </cell>
        </row>
        <row r="67">
          <cell r="C67" t="str">
            <v>Oakwood201</v>
          </cell>
          <cell r="D67" t="str">
            <v>Shubham Gupta &amp; Ravinder Kumar Gupta</v>
          </cell>
          <cell r="E67">
            <v>1155</v>
          </cell>
          <cell r="F67">
            <v>3200</v>
          </cell>
          <cell r="G67">
            <v>3696000</v>
          </cell>
          <cell r="H67">
            <v>1298016</v>
          </cell>
          <cell r="I67">
            <v>1298016</v>
          </cell>
        </row>
        <row r="68">
          <cell r="C68" t="str">
            <v>Oakwood403</v>
          </cell>
          <cell r="D68" t="str">
            <v>Shikha Gupta &amp; Mayank Gupta</v>
          </cell>
          <cell r="E68">
            <v>1155</v>
          </cell>
          <cell r="F68">
            <v>3200</v>
          </cell>
          <cell r="G68">
            <v>3696000</v>
          </cell>
          <cell r="H68">
            <v>1298000</v>
          </cell>
          <cell r="I68">
            <v>1298016</v>
          </cell>
        </row>
        <row r="69">
          <cell r="C69" t="str">
            <v>Greenotel612</v>
          </cell>
          <cell r="D69" t="str">
            <v>Sanjay Tiwari</v>
          </cell>
          <cell r="E69">
            <v>560</v>
          </cell>
          <cell r="F69">
            <v>2689.6122446428571</v>
          </cell>
          <cell r="G69">
            <v>1506182.8570000001</v>
          </cell>
          <cell r="H69">
            <v>1275364</v>
          </cell>
          <cell r="I69">
            <v>1275361</v>
          </cell>
        </row>
        <row r="70">
          <cell r="C70" t="str">
            <v>Greenotel312</v>
          </cell>
          <cell r="D70" t="str">
            <v>Ratnesh Kumar Mishra</v>
          </cell>
          <cell r="E70">
            <v>560</v>
          </cell>
          <cell r="F70">
            <v>2626.3122446428574</v>
          </cell>
          <cell r="G70">
            <v>1470734.8570000001</v>
          </cell>
          <cell r="H70">
            <v>1125000</v>
          </cell>
          <cell r="I70">
            <v>1125000</v>
          </cell>
        </row>
        <row r="71">
          <cell r="C71" t="str">
            <v>Greenotel108</v>
          </cell>
          <cell r="D71" t="str">
            <v>Anju Chand / Chotey Lal Chand</v>
          </cell>
          <cell r="E71">
            <v>390</v>
          </cell>
          <cell r="F71">
            <v>3032.4102564102564</v>
          </cell>
          <cell r="G71">
            <v>1182640</v>
          </cell>
          <cell r="H71">
            <v>1552640</v>
          </cell>
          <cell r="I71">
            <v>1552640</v>
          </cell>
        </row>
        <row r="72">
          <cell r="C72" t="str">
            <v>Greenotel112</v>
          </cell>
          <cell r="D72" t="str">
            <v>Arif Ali / Asif Ali</v>
          </cell>
          <cell r="E72">
            <v>560</v>
          </cell>
          <cell r="F72">
            <v>2779.6122446428571</v>
          </cell>
          <cell r="G72">
            <v>1556582.8570000001</v>
          </cell>
          <cell r="H72">
            <v>1362010</v>
          </cell>
          <cell r="I72">
            <v>766599</v>
          </cell>
        </row>
        <row r="73">
          <cell r="C73" t="str">
            <v>Greenotel114</v>
          </cell>
          <cell r="D73" t="str">
            <v>Ratnesh Kumar Mishra</v>
          </cell>
          <cell r="E73">
            <v>560</v>
          </cell>
          <cell r="F73">
            <v>2653.6122446428571</v>
          </cell>
          <cell r="G73">
            <v>1486022.8570000001</v>
          </cell>
          <cell r="H73">
            <v>1175000</v>
          </cell>
          <cell r="I73">
            <v>1175000</v>
          </cell>
        </row>
        <row r="74">
          <cell r="C74" t="str">
            <v>OrchidG05</v>
          </cell>
          <cell r="D74" t="str">
            <v>Saroj Devi / Ashok Kumar Singh</v>
          </cell>
          <cell r="E74">
            <v>1485</v>
          </cell>
          <cell r="F74">
            <v>2551.5232323232322</v>
          </cell>
          <cell r="G74">
            <v>3789011.9999999995</v>
          </cell>
          <cell r="H74">
            <v>3239038</v>
          </cell>
          <cell r="I74">
            <v>1030098</v>
          </cell>
        </row>
        <row r="75">
          <cell r="C75" t="str">
            <v>Tulip701</v>
          </cell>
          <cell r="D75" t="str">
            <v>Amita Kaushik / Rakesh Singh</v>
          </cell>
          <cell r="E75">
            <v>1515</v>
          </cell>
          <cell r="F75">
            <v>2400.3280528052805</v>
          </cell>
          <cell r="G75">
            <v>3636497</v>
          </cell>
          <cell r="H75">
            <v>3113562</v>
          </cell>
          <cell r="I75">
            <v>3113562</v>
          </cell>
        </row>
        <row r="76">
          <cell r="C76" t="str">
            <v>Greenotel305</v>
          </cell>
          <cell r="D76" t="str">
            <v>Meenakshi Ahuja</v>
          </cell>
          <cell r="E76">
            <v>440</v>
          </cell>
          <cell r="F76">
            <v>3721</v>
          </cell>
          <cell r="G76">
            <v>1637240</v>
          </cell>
          <cell r="H76">
            <v>1586765</v>
          </cell>
          <cell r="I76">
            <v>1586765</v>
          </cell>
        </row>
        <row r="77">
          <cell r="C77" t="str">
            <v>GreenotelLGF2A</v>
          </cell>
          <cell r="D77" t="str">
            <v>Ammar Anas/Malika Anwar Siddiqui</v>
          </cell>
          <cell r="E77">
            <v>175</v>
          </cell>
          <cell r="F77">
            <v>11714.285714285714</v>
          </cell>
          <cell r="G77">
            <v>2050000</v>
          </cell>
          <cell r="H77">
            <v>2000000</v>
          </cell>
          <cell r="I77">
            <v>2000000</v>
          </cell>
        </row>
        <row r="78">
          <cell r="C78" t="str">
            <v>Oakwood507</v>
          </cell>
          <cell r="D78" t="str">
            <v>Bandana Devi</v>
          </cell>
          <cell r="E78">
            <v>1155</v>
          </cell>
          <cell r="F78">
            <v>3285</v>
          </cell>
          <cell r="G78">
            <v>3794175</v>
          </cell>
          <cell r="H78">
            <v>981000</v>
          </cell>
          <cell r="I78">
            <v>981000</v>
          </cell>
        </row>
        <row r="79">
          <cell r="C79" t="str">
            <v>Rosewood405</v>
          </cell>
          <cell r="D79" t="str">
            <v>Pooja Paliwal</v>
          </cell>
          <cell r="E79">
            <v>2745</v>
          </cell>
          <cell r="F79">
            <v>2516.2129056466301</v>
          </cell>
          <cell r="G79">
            <v>6907004.426</v>
          </cell>
          <cell r="H79">
            <v>3097379</v>
          </cell>
          <cell r="I79">
            <v>3097379</v>
          </cell>
        </row>
        <row r="80">
          <cell r="C80" t="str">
            <v>Rosewood903</v>
          </cell>
          <cell r="D80" t="str">
            <v xml:space="preserve">Saroj Soni </v>
          </cell>
          <cell r="E80">
            <v>2105</v>
          </cell>
          <cell r="F80">
            <v>2590.068493159145</v>
          </cell>
          <cell r="G80">
            <v>5452094.1781000001</v>
          </cell>
          <cell r="H80">
            <v>2444502</v>
          </cell>
          <cell r="I80">
            <v>737851</v>
          </cell>
        </row>
        <row r="81">
          <cell r="C81" t="str">
            <v>Greenotel804</v>
          </cell>
          <cell r="D81" t="str">
            <v>Shahnaz Praveen/ Hamid Raza</v>
          </cell>
          <cell r="E81">
            <v>560</v>
          </cell>
          <cell r="F81">
            <v>2797.6122446428571</v>
          </cell>
          <cell r="G81">
            <v>1566662.8570000001</v>
          </cell>
          <cell r="H81">
            <v>1977900</v>
          </cell>
          <cell r="I81">
            <v>1977900</v>
          </cell>
        </row>
        <row r="82">
          <cell r="C82" t="str">
            <v>Tulip810</v>
          </cell>
          <cell r="D82" t="str">
            <v>Shashank Poddar</v>
          </cell>
          <cell r="E82">
            <v>1485</v>
          </cell>
          <cell r="F82">
            <v>2481.0228956228957</v>
          </cell>
          <cell r="G82">
            <v>3684319</v>
          </cell>
          <cell r="H82">
            <v>3369891</v>
          </cell>
          <cell r="I82">
            <v>3343842</v>
          </cell>
        </row>
        <row r="83">
          <cell r="C83" t="str">
            <v>Tulip1407</v>
          </cell>
          <cell r="D83" t="str">
            <v>Santosh Kumar</v>
          </cell>
          <cell r="E83">
            <v>1155</v>
          </cell>
          <cell r="F83">
            <v>3651.2562770562772</v>
          </cell>
          <cell r="G83">
            <v>4217201</v>
          </cell>
          <cell r="H83">
            <v>3370700</v>
          </cell>
          <cell r="I83">
            <v>3270700</v>
          </cell>
        </row>
        <row r="84">
          <cell r="C84" t="str">
            <v>Rosewood704</v>
          </cell>
          <cell r="D84" t="str">
            <v xml:space="preserve">Ashish Kumar/ Lakshmi Thakur </v>
          </cell>
          <cell r="E84">
            <v>2105</v>
          </cell>
          <cell r="F84">
            <v>2541.9173396674582</v>
          </cell>
          <cell r="G84">
            <v>5350736</v>
          </cell>
          <cell r="H84">
            <v>3963145</v>
          </cell>
          <cell r="I84">
            <v>3963145</v>
          </cell>
        </row>
        <row r="85">
          <cell r="C85" t="str">
            <v>GreenotelLGF1A</v>
          </cell>
          <cell r="D85" t="str">
            <v>Saleem</v>
          </cell>
          <cell r="E85">
            <v>286</v>
          </cell>
          <cell r="F85">
            <v>8319.93</v>
          </cell>
          <cell r="G85">
            <v>2379500</v>
          </cell>
          <cell r="H85">
            <v>1631557</v>
          </cell>
          <cell r="I85">
            <v>1631557</v>
          </cell>
        </row>
        <row r="86">
          <cell r="C86" t="str">
            <v>Iris702</v>
          </cell>
          <cell r="D86" t="str">
            <v>Kavita Jindal</v>
          </cell>
          <cell r="E86">
            <v>1515</v>
          </cell>
          <cell r="F86">
            <v>2547.023102310231</v>
          </cell>
          <cell r="G86">
            <v>3858740</v>
          </cell>
          <cell r="H86">
            <v>1910000</v>
          </cell>
          <cell r="I86">
            <v>1910000</v>
          </cell>
        </row>
        <row r="87">
          <cell r="C87" t="str">
            <v>Oakwood1110</v>
          </cell>
          <cell r="D87" t="str">
            <v>Suryakant Chandrakant Mishra/Pranjal Mishra</v>
          </cell>
          <cell r="E87">
            <v>1155</v>
          </cell>
          <cell r="F87">
            <v>3886.6582913419916</v>
          </cell>
          <cell r="G87">
            <v>4489090.3265000004</v>
          </cell>
          <cell r="H87">
            <v>1381000</v>
          </cell>
          <cell r="I87">
            <v>1381000</v>
          </cell>
        </row>
        <row r="88">
          <cell r="C88" t="str">
            <v>Orchid701</v>
          </cell>
          <cell r="D88" t="str">
            <v xml:space="preserve">Vishal Tiwari </v>
          </cell>
          <cell r="E88">
            <v>1820</v>
          </cell>
          <cell r="F88">
            <v>2724.7961538461536</v>
          </cell>
          <cell r="G88">
            <v>4959129</v>
          </cell>
          <cell r="H88">
            <v>4307188</v>
          </cell>
          <cell r="I88">
            <v>4307188</v>
          </cell>
        </row>
        <row r="89">
          <cell r="C89" t="str">
            <v>Rosewood802</v>
          </cell>
          <cell r="D89" t="str">
            <v>Rachit Garg</v>
          </cell>
          <cell r="E89">
            <v>1165</v>
          </cell>
          <cell r="F89">
            <v>1500</v>
          </cell>
          <cell r="G89">
            <v>1747500</v>
          </cell>
          <cell r="H89">
            <v>1747500</v>
          </cell>
          <cell r="I89">
            <v>1747500</v>
          </cell>
        </row>
        <row r="90">
          <cell r="C90" t="str">
            <v>Rosewood907</v>
          </cell>
          <cell r="D90" t="str">
            <v>Rachit Garg</v>
          </cell>
          <cell r="E90">
            <v>2105</v>
          </cell>
          <cell r="F90">
            <v>1500</v>
          </cell>
          <cell r="G90">
            <v>3157500</v>
          </cell>
          <cell r="H90">
            <v>3157500</v>
          </cell>
          <cell r="I90">
            <v>3157000</v>
          </cell>
        </row>
        <row r="91">
          <cell r="C91" t="str">
            <v>Rosewood908</v>
          </cell>
          <cell r="D91" t="str">
            <v>Rachit Garg</v>
          </cell>
          <cell r="E91">
            <v>2105</v>
          </cell>
          <cell r="F91">
            <v>1500</v>
          </cell>
          <cell r="G91">
            <v>3157500</v>
          </cell>
          <cell r="H91">
            <v>3157500</v>
          </cell>
          <cell r="I91">
            <v>3157000</v>
          </cell>
        </row>
        <row r="92">
          <cell r="C92" t="str">
            <v>LOTUS801/Orchid801</v>
          </cell>
          <cell r="D92" t="str">
            <v xml:space="preserve">Satyendra Kumar Singh </v>
          </cell>
          <cell r="E92">
            <v>1820</v>
          </cell>
          <cell r="F92">
            <v>3135</v>
          </cell>
          <cell r="G92">
            <v>5705700</v>
          </cell>
          <cell r="H92">
            <v>4140269</v>
          </cell>
          <cell r="I92">
            <v>4140269</v>
          </cell>
        </row>
        <row r="93">
          <cell r="C93" t="str">
            <v>Rosewood508</v>
          </cell>
          <cell r="D93" t="str">
            <v xml:space="preserve">Mohd. Irfan Siddiqui </v>
          </cell>
          <cell r="E93">
            <v>2105</v>
          </cell>
          <cell r="F93">
            <v>2382.6767123515442</v>
          </cell>
          <cell r="G93">
            <v>5015534.4795000004</v>
          </cell>
          <cell r="H93">
            <v>4840153</v>
          </cell>
          <cell r="I93">
            <v>4840153</v>
          </cell>
        </row>
        <row r="94">
          <cell r="C94" t="str">
            <v>Caspia602</v>
          </cell>
          <cell r="D94" t="str">
            <v>Sangeeta Garg</v>
          </cell>
          <cell r="E94">
            <v>1485</v>
          </cell>
          <cell r="F94">
            <v>2539.0228956228957</v>
          </cell>
          <cell r="G94">
            <v>3770449</v>
          </cell>
          <cell r="H94">
            <v>3093264</v>
          </cell>
          <cell r="I94">
            <v>3093264</v>
          </cell>
        </row>
        <row r="95">
          <cell r="C95" t="str">
            <v>Rosewood807Rosewood808</v>
          </cell>
          <cell r="D95" t="str">
            <v xml:space="preserve">Nitin Verma </v>
          </cell>
          <cell r="E95">
            <v>2105</v>
          </cell>
          <cell r="F95">
            <v>3100</v>
          </cell>
          <cell r="G95">
            <v>6525500</v>
          </cell>
          <cell r="H95">
            <v>1050000</v>
          </cell>
          <cell r="I95">
            <v>1050000</v>
          </cell>
        </row>
        <row r="96">
          <cell r="C96" t="str">
            <v>Oakwood710</v>
          </cell>
          <cell r="D96" t="str">
            <v>Syedah Tasmiah Mohi</v>
          </cell>
          <cell r="E96">
            <v>1155</v>
          </cell>
          <cell r="F96">
            <v>2502</v>
          </cell>
          <cell r="G96">
            <v>2889810</v>
          </cell>
          <cell r="H96">
            <v>1600000</v>
          </cell>
          <cell r="I96">
            <v>1600000</v>
          </cell>
        </row>
        <row r="97">
          <cell r="C97" t="str">
            <v>Beetel1206</v>
          </cell>
          <cell r="D97" t="str">
            <v xml:space="preserve">Sitaram Singh/ Neelam Singh </v>
          </cell>
          <cell r="E97">
            <v>1155</v>
          </cell>
          <cell r="F97">
            <v>2740.2597402597403</v>
          </cell>
          <cell r="G97">
            <v>3165000</v>
          </cell>
          <cell r="H97">
            <v>1870000</v>
          </cell>
          <cell r="I97">
            <v>1318000</v>
          </cell>
        </row>
        <row r="98">
          <cell r="C98" t="str">
            <v>Lotus402</v>
          </cell>
          <cell r="D98" t="str">
            <v>Om Prakash Shukla</v>
          </cell>
          <cell r="E98">
            <v>1820</v>
          </cell>
          <cell r="F98">
            <v>2686.8131868131868</v>
          </cell>
          <cell r="G98">
            <v>4890000</v>
          </cell>
          <cell r="H98">
            <v>4515200</v>
          </cell>
          <cell r="I98">
            <v>4515200</v>
          </cell>
        </row>
        <row r="99">
          <cell r="C99" t="str">
            <v>Caspia1307</v>
          </cell>
          <cell r="D99" t="str">
            <v>Hemendra Wadhawan</v>
          </cell>
          <cell r="E99">
            <v>1155</v>
          </cell>
          <cell r="F99">
            <v>2764</v>
          </cell>
          <cell r="G99">
            <v>3192420</v>
          </cell>
          <cell r="H99">
            <v>1312000</v>
          </cell>
          <cell r="I99">
            <v>1312000</v>
          </cell>
        </row>
        <row r="100">
          <cell r="C100" t="str">
            <v>Greenotel107</v>
          </cell>
          <cell r="D100" t="str">
            <v>Dhirendra Singh Adhikari &amp; Rekha Adhikari</v>
          </cell>
          <cell r="E100">
            <v>390</v>
          </cell>
          <cell r="F100">
            <v>3654.1</v>
          </cell>
          <cell r="G100">
            <v>1425100</v>
          </cell>
          <cell r="H100">
            <v>1495348</v>
          </cell>
          <cell r="I100">
            <v>1397848</v>
          </cell>
        </row>
        <row r="101">
          <cell r="C101" t="str">
            <v>BeetelG05</v>
          </cell>
          <cell r="D101" t="str">
            <v>Ashish Kumar Bansal</v>
          </cell>
          <cell r="E101">
            <v>1155</v>
          </cell>
          <cell r="F101">
            <v>2500</v>
          </cell>
          <cell r="G101">
            <v>2887500</v>
          </cell>
          <cell r="H101">
            <v>2565694</v>
          </cell>
          <cell r="I101">
            <v>2565694</v>
          </cell>
        </row>
        <row r="102">
          <cell r="C102" t="str">
            <v>Beetel410</v>
          </cell>
          <cell r="D102" t="str">
            <v xml:space="preserve">Anoop Dubey </v>
          </cell>
          <cell r="E102">
            <v>1155</v>
          </cell>
          <cell r="F102">
            <v>3550</v>
          </cell>
          <cell r="G102">
            <v>4100250</v>
          </cell>
          <cell r="H102">
            <v>1100000</v>
          </cell>
          <cell r="I102">
            <v>1100000</v>
          </cell>
        </row>
        <row r="103">
          <cell r="C103" t="str">
            <v>Caspia605</v>
          </cell>
          <cell r="D103" t="str">
            <v>Sanjay Kumar Pandey</v>
          </cell>
          <cell r="E103">
            <v>1155</v>
          </cell>
          <cell r="F103">
            <v>2615.0753246753247</v>
          </cell>
          <cell r="G103">
            <v>3020412</v>
          </cell>
          <cell r="H103">
            <v>2674758</v>
          </cell>
          <cell r="I103">
            <v>2674758</v>
          </cell>
        </row>
        <row r="104">
          <cell r="C104" t="str">
            <v>Rosewood308</v>
          </cell>
          <cell r="D104" t="str">
            <v>Mr. Sunil Bajpayee and Mrs. Saraswati Bajapee</v>
          </cell>
          <cell r="E104">
            <v>2105</v>
          </cell>
          <cell r="F104">
            <v>2395</v>
          </cell>
          <cell r="G104">
            <v>5041475</v>
          </cell>
          <cell r="H104">
            <v>3260701</v>
          </cell>
          <cell r="I104">
            <v>3260701</v>
          </cell>
        </row>
        <row r="105">
          <cell r="C105" t="str">
            <v>Oakwood708</v>
          </cell>
          <cell r="D105" t="str">
            <v xml:space="preserve">Sunil Kumar Sharma </v>
          </cell>
          <cell r="E105">
            <v>1155</v>
          </cell>
          <cell r="F105">
            <v>3200</v>
          </cell>
          <cell r="G105">
            <v>3696000</v>
          </cell>
          <cell r="H105">
            <v>1292336</v>
          </cell>
          <cell r="I105">
            <v>1292336</v>
          </cell>
        </row>
        <row r="106">
          <cell r="C106" t="str">
            <v>Oakwood301Oakwood302</v>
          </cell>
          <cell r="D106" t="str">
            <v xml:space="preserve">Rajnish Jha/ Anand Kumar Jha </v>
          </cell>
          <cell r="E106">
            <v>1155</v>
          </cell>
          <cell r="F106">
            <v>3598</v>
          </cell>
          <cell r="G106">
            <v>4155690</v>
          </cell>
          <cell r="H106">
            <v>1200000</v>
          </cell>
          <cell r="I106">
            <v>1200000</v>
          </cell>
        </row>
        <row r="107">
          <cell r="C107" t="str">
            <v>GreenotelShopG12A</v>
          </cell>
          <cell r="D107" t="str">
            <v xml:space="preserve">Satish Kumar  </v>
          </cell>
          <cell r="E107">
            <v>118</v>
          </cell>
          <cell r="F107">
            <v>9000</v>
          </cell>
          <cell r="G107">
            <v>1062000</v>
          </cell>
          <cell r="H107">
            <v>1040000</v>
          </cell>
          <cell r="I107">
            <v>1040000</v>
          </cell>
        </row>
        <row r="108">
          <cell r="C108" t="str">
            <v>Orchid607</v>
          </cell>
          <cell r="D108" t="str">
            <v>Prabhu Nath Gautam</v>
          </cell>
          <cell r="E108">
            <v>1485</v>
          </cell>
          <cell r="F108">
            <v>2170</v>
          </cell>
          <cell r="G108">
            <v>3222450</v>
          </cell>
          <cell r="H108">
            <v>647500</v>
          </cell>
          <cell r="I108">
            <v>647500</v>
          </cell>
        </row>
        <row r="109">
          <cell r="C109" t="str">
            <v>Orchid505</v>
          </cell>
          <cell r="D109" t="str">
            <v>Vijyendra Pratap Singh</v>
          </cell>
          <cell r="E109">
            <v>1485</v>
          </cell>
          <cell r="F109">
            <v>3685</v>
          </cell>
          <cell r="G109">
            <v>5472225</v>
          </cell>
          <cell r="H109">
            <v>647500</v>
          </cell>
          <cell r="I109">
            <v>647500</v>
          </cell>
        </row>
        <row r="110">
          <cell r="C110" t="str">
            <v>Beetel1001</v>
          </cell>
          <cell r="D110" t="str">
            <v>Naved Mehar</v>
          </cell>
          <cell r="E110">
            <v>1515</v>
          </cell>
          <cell r="F110">
            <v>3948.1848184818482</v>
          </cell>
          <cell r="G110">
            <v>5981500</v>
          </cell>
          <cell r="H110">
            <v>4202639</v>
          </cell>
          <cell r="I110">
            <v>4202639</v>
          </cell>
        </row>
        <row r="111">
          <cell r="C111" t="str">
            <v>Iris1401</v>
          </cell>
          <cell r="D111" t="str">
            <v>Dipesh Kumar Ray</v>
          </cell>
          <cell r="E111">
            <v>1485</v>
          </cell>
          <cell r="F111">
            <v>3747.4902356902357</v>
          </cell>
          <cell r="G111">
            <v>5565023</v>
          </cell>
          <cell r="H111">
            <v>4823966</v>
          </cell>
          <cell r="I111">
            <v>4823966</v>
          </cell>
        </row>
        <row r="112">
          <cell r="C112" t="str">
            <v>Greenotel1106</v>
          </cell>
          <cell r="D112" t="str">
            <v>Ashok Kumar Malik</v>
          </cell>
          <cell r="E112">
            <v>440</v>
          </cell>
          <cell r="F112">
            <v>4500</v>
          </cell>
          <cell r="G112">
            <v>1980000</v>
          </cell>
          <cell r="H112">
            <v>2106720</v>
          </cell>
          <cell r="I112">
            <v>2106720</v>
          </cell>
        </row>
        <row r="113">
          <cell r="C113" t="str">
            <v>Orchid503</v>
          </cell>
          <cell r="D113" t="str">
            <v xml:space="preserve">Devender Pratap Singh </v>
          </cell>
          <cell r="E113">
            <v>1485</v>
          </cell>
          <cell r="F113">
            <v>3585</v>
          </cell>
          <cell r="G113">
            <v>5323725</v>
          </cell>
          <cell r="H113">
            <v>647500</v>
          </cell>
          <cell r="I113">
            <v>647500</v>
          </cell>
        </row>
        <row r="114">
          <cell r="C114" t="str">
            <v>Oakwood901</v>
          </cell>
          <cell r="D114" t="str">
            <v>Amit Kumar Choudhary</v>
          </cell>
          <cell r="E114">
            <v>1155</v>
          </cell>
          <cell r="F114">
            <v>2060</v>
          </cell>
          <cell r="G114">
            <v>2379300</v>
          </cell>
          <cell r="H114">
            <v>885000</v>
          </cell>
          <cell r="I114">
            <v>885000</v>
          </cell>
        </row>
        <row r="115">
          <cell r="C115" t="str">
            <v>Greenotel802</v>
          </cell>
          <cell r="D115" t="str">
            <v>Argus Entertainment Pvt Ltd</v>
          </cell>
          <cell r="E115">
            <v>560</v>
          </cell>
          <cell r="F115">
            <v>3116.7755107142857</v>
          </cell>
          <cell r="G115">
            <v>1745394.2860000001</v>
          </cell>
          <cell r="H115">
            <v>1523550</v>
          </cell>
          <cell r="I115">
            <v>1523550</v>
          </cell>
        </row>
        <row r="116">
          <cell r="C116" t="str">
            <v>Rosewood102</v>
          </cell>
          <cell r="D116" t="str">
            <v>Raju Chaudhary, Kiran Chaudhary</v>
          </cell>
          <cell r="E116">
            <v>1165</v>
          </cell>
          <cell r="F116">
            <v>3184</v>
          </cell>
          <cell r="G116">
            <v>3709360</v>
          </cell>
          <cell r="H116">
            <v>2010000</v>
          </cell>
          <cell r="I116">
            <v>2010000</v>
          </cell>
        </row>
        <row r="117">
          <cell r="C117" t="str">
            <v>Oakwood608</v>
          </cell>
          <cell r="D117" t="str">
            <v>Shasheem Rathour</v>
          </cell>
          <cell r="E117">
            <v>1155</v>
          </cell>
          <cell r="F117">
            <v>3250</v>
          </cell>
          <cell r="G117">
            <v>3753750</v>
          </cell>
          <cell r="H117">
            <v>251000</v>
          </cell>
          <cell r="I117">
            <v>251000</v>
          </cell>
        </row>
        <row r="118">
          <cell r="C118" t="str">
            <v>Tulip1005</v>
          </cell>
          <cell r="D118" t="str">
            <v>Ajay Kumar/Payal Kinger</v>
          </cell>
          <cell r="E118">
            <v>1155</v>
          </cell>
          <cell r="F118">
            <v>3000</v>
          </cell>
          <cell r="G118">
            <v>3465000</v>
          </cell>
          <cell r="H118">
            <v>2923376</v>
          </cell>
          <cell r="I118">
            <v>2923376</v>
          </cell>
        </row>
        <row r="119">
          <cell r="C119" t="str">
            <v>Rosewood402</v>
          </cell>
          <cell r="D119" t="str">
            <v>Arun Mishra</v>
          </cell>
          <cell r="E119">
            <v>995</v>
          </cell>
          <cell r="F119">
            <v>3300.070351758794</v>
          </cell>
          <cell r="G119">
            <v>3283570</v>
          </cell>
          <cell r="H119">
            <v>711000</v>
          </cell>
          <cell r="I119">
            <v>711000</v>
          </cell>
        </row>
        <row r="120">
          <cell r="C120" t="str">
            <v>Rosewood1001Oakwood103</v>
          </cell>
          <cell r="D120" t="str">
            <v>Amjad Ahmad Khan, Shahida Kauser</v>
          </cell>
          <cell r="E120">
            <v>995</v>
          </cell>
          <cell r="F120">
            <v>3250</v>
          </cell>
          <cell r="G120">
            <v>3233750</v>
          </cell>
          <cell r="H120">
            <v>1643580</v>
          </cell>
          <cell r="I120">
            <v>1643580</v>
          </cell>
        </row>
        <row r="121">
          <cell r="C121" t="str">
            <v>Rosewood1101Oakwood203</v>
          </cell>
          <cell r="D121" t="str">
            <v>Veena Kumari Dhar</v>
          </cell>
          <cell r="E121">
            <v>1155</v>
          </cell>
          <cell r="F121">
            <v>3250</v>
          </cell>
          <cell r="G121">
            <v>3753750</v>
          </cell>
          <cell r="H121">
            <v>1689636</v>
          </cell>
          <cell r="I121">
            <v>1689636</v>
          </cell>
        </row>
        <row r="122">
          <cell r="C122" t="str">
            <v>Iris704</v>
          </cell>
          <cell r="D122" t="str">
            <v>Sachin Singh Bali, Shakuntala Devi</v>
          </cell>
          <cell r="E122">
            <v>1515</v>
          </cell>
          <cell r="F122">
            <v>2246.5861386138613</v>
          </cell>
          <cell r="G122">
            <v>3403578</v>
          </cell>
          <cell r="H122">
            <v>2622789</v>
          </cell>
          <cell r="I122">
            <v>2622789</v>
          </cell>
        </row>
        <row r="123">
          <cell r="C123" t="str">
            <v>Beetel808</v>
          </cell>
          <cell r="D123" t="str">
            <v>Usha Mehra</v>
          </cell>
          <cell r="E123">
            <v>1155</v>
          </cell>
          <cell r="F123">
            <v>2800</v>
          </cell>
          <cell r="G123">
            <v>3234000</v>
          </cell>
          <cell r="H123">
            <v>2010461</v>
          </cell>
          <cell r="I123">
            <v>2010461</v>
          </cell>
        </row>
        <row r="124">
          <cell r="C124" t="str">
            <v>GreenotelG15</v>
          </cell>
          <cell r="D124" t="str">
            <v>Fehmida begum, Mohd shehzad Lucky</v>
          </cell>
          <cell r="E124">
            <v>152</v>
          </cell>
          <cell r="F124">
            <v>12914.736842105263</v>
          </cell>
          <cell r="G124">
            <v>1963040</v>
          </cell>
          <cell r="H124">
            <v>1976849</v>
          </cell>
          <cell r="I124">
            <v>1976849</v>
          </cell>
        </row>
        <row r="125">
          <cell r="C125" t="str">
            <v>Beetel1208</v>
          </cell>
          <cell r="D125" t="str">
            <v>Jitendra Singh Tomer, Premlata Tomar</v>
          </cell>
          <cell r="E125">
            <v>1155</v>
          </cell>
          <cell r="F125">
            <v>2440</v>
          </cell>
          <cell r="G125">
            <v>2818200</v>
          </cell>
          <cell r="H125">
            <v>2156202</v>
          </cell>
          <cell r="I125">
            <v>2156202</v>
          </cell>
        </row>
        <row r="126">
          <cell r="C126" t="str">
            <v>Oakwood103</v>
          </cell>
          <cell r="D126" t="str">
            <v>Rahul Kalra</v>
          </cell>
          <cell r="E126">
            <v>1155</v>
          </cell>
          <cell r="F126">
            <v>3250</v>
          </cell>
          <cell r="G126">
            <v>3753750</v>
          </cell>
          <cell r="H126">
            <v>1600000</v>
          </cell>
          <cell r="I126">
            <v>1600000</v>
          </cell>
        </row>
        <row r="127">
          <cell r="C127" t="str">
            <v>Rosewood501</v>
          </cell>
          <cell r="D127" t="str">
            <v>Shail Kishor Prasad</v>
          </cell>
          <cell r="E127">
            <v>1165</v>
          </cell>
          <cell r="F127">
            <v>2597.7396984549355</v>
          </cell>
          <cell r="G127">
            <v>3026366.7486999999</v>
          </cell>
          <cell r="H127">
            <v>1357905</v>
          </cell>
          <cell r="I127">
            <v>1357905</v>
          </cell>
        </row>
        <row r="128">
          <cell r="C128" t="str">
            <v>Oakwood510</v>
          </cell>
          <cell r="D128" t="str">
            <v>Renu Singh, Abishek Kumar</v>
          </cell>
          <cell r="E128">
            <v>1155</v>
          </cell>
          <cell r="F128">
            <v>1991</v>
          </cell>
          <cell r="G128">
            <v>2299605</v>
          </cell>
          <cell r="H128">
            <v>580000</v>
          </cell>
          <cell r="I128">
            <v>580000</v>
          </cell>
        </row>
        <row r="129">
          <cell r="C129" t="str">
            <v>Greenotel1110</v>
          </cell>
          <cell r="D129" t="str">
            <v>Vinod Kumar</v>
          </cell>
          <cell r="E129">
            <v>560</v>
          </cell>
          <cell r="F129">
            <v>4634.6897964285708</v>
          </cell>
          <cell r="G129">
            <v>2595426.2859999998</v>
          </cell>
          <cell r="H129">
            <v>2224114</v>
          </cell>
          <cell r="I129">
            <v>2224114</v>
          </cell>
        </row>
        <row r="130">
          <cell r="C130" t="str">
            <v>Beetel607</v>
          </cell>
          <cell r="D130" t="str">
            <v>Rakesh Kumari</v>
          </cell>
          <cell r="E130">
            <v>1155</v>
          </cell>
          <cell r="F130">
            <v>3250</v>
          </cell>
          <cell r="G130">
            <v>3753750</v>
          </cell>
          <cell r="H130">
            <v>1352241</v>
          </cell>
          <cell r="I130">
            <v>1352241</v>
          </cell>
        </row>
        <row r="131">
          <cell r="C131" t="str">
            <v>TulipG03</v>
          </cell>
          <cell r="D131" t="str">
            <v>Amit Kumar</v>
          </cell>
          <cell r="E131">
            <v>1155</v>
          </cell>
          <cell r="F131">
            <v>3751.7584415584415</v>
          </cell>
          <cell r="G131">
            <v>4333281</v>
          </cell>
          <cell r="H131">
            <v>3046058</v>
          </cell>
          <cell r="I131">
            <v>3046058</v>
          </cell>
        </row>
        <row r="132">
          <cell r="C132" t="str">
            <v>Greenotel504</v>
          </cell>
          <cell r="D132" t="str">
            <v>Rekha Verma, Harish Verma</v>
          </cell>
          <cell r="E132">
            <v>440</v>
          </cell>
          <cell r="F132">
            <v>2811.4615386363639</v>
          </cell>
          <cell r="G132">
            <v>1237043.077</v>
          </cell>
          <cell r="H132">
            <v>1214375</v>
          </cell>
          <cell r="I132">
            <v>1214375</v>
          </cell>
        </row>
        <row r="133">
          <cell r="C133" t="str">
            <v>Greenotel708</v>
          </cell>
          <cell r="D133" t="str">
            <v>Rekha Verma, Harish Verma</v>
          </cell>
          <cell r="E133">
            <v>440</v>
          </cell>
          <cell r="F133">
            <v>2959.410256818182</v>
          </cell>
          <cell r="G133">
            <v>1302140.513</v>
          </cell>
          <cell r="H133">
            <v>1292358</v>
          </cell>
          <cell r="I133">
            <v>1292359</v>
          </cell>
        </row>
        <row r="134">
          <cell r="C134" t="str">
            <v>Greenotel503</v>
          </cell>
          <cell r="D134" t="str">
            <v>Sheela Chand, Prakash Chand</v>
          </cell>
          <cell r="E134">
            <v>440</v>
          </cell>
          <cell r="F134">
            <v>2974.410256818182</v>
          </cell>
          <cell r="G134">
            <v>1308740.513</v>
          </cell>
          <cell r="H134">
            <v>809487</v>
          </cell>
          <cell r="I134">
            <v>809487</v>
          </cell>
        </row>
        <row r="135">
          <cell r="C135" t="str">
            <v>Greenotel603</v>
          </cell>
          <cell r="D135" t="str">
            <v>Sheela Chand, Prakash Chand</v>
          </cell>
          <cell r="E135">
            <v>390</v>
          </cell>
          <cell r="F135">
            <v>2974.4102564102564</v>
          </cell>
          <cell r="G135">
            <v>1160020</v>
          </cell>
          <cell r="H135">
            <v>837648</v>
          </cell>
          <cell r="I135">
            <v>837648</v>
          </cell>
        </row>
        <row r="136">
          <cell r="C136" t="str">
            <v>Beetel910</v>
          </cell>
          <cell r="D136" t="str">
            <v>Rahila Zaidi</v>
          </cell>
          <cell r="E136">
            <v>1155</v>
          </cell>
          <cell r="F136">
            <v>3000</v>
          </cell>
          <cell r="G136">
            <v>3465000</v>
          </cell>
          <cell r="H136">
            <v>2946142</v>
          </cell>
          <cell r="I136">
            <v>2946142</v>
          </cell>
        </row>
        <row r="137">
          <cell r="C137" t="str">
            <v>Oakwood107</v>
          </cell>
          <cell r="D137" t="str">
            <v>Sajad Hussain</v>
          </cell>
          <cell r="E137">
            <v>995</v>
          </cell>
          <cell r="F137">
            <v>3600</v>
          </cell>
          <cell r="G137">
            <v>3582000</v>
          </cell>
          <cell r="H137">
            <v>720000</v>
          </cell>
          <cell r="I137">
            <v>720000</v>
          </cell>
        </row>
        <row r="138">
          <cell r="C138" t="str">
            <v>Greenotel813</v>
          </cell>
          <cell r="D138" t="str">
            <v>Mustaq Ahmed</v>
          </cell>
          <cell r="E138">
            <v>560</v>
          </cell>
          <cell r="F138">
            <v>4082</v>
          </cell>
          <cell r="G138">
            <v>2285920</v>
          </cell>
          <cell r="H138">
            <v>1979121</v>
          </cell>
          <cell r="I138">
            <v>1979121</v>
          </cell>
        </row>
        <row r="139">
          <cell r="C139" t="str">
            <v>Oakwood209</v>
          </cell>
          <cell r="D139" t="str">
            <v>Nasir Ahmed Choudhary</v>
          </cell>
          <cell r="E139">
            <v>1155</v>
          </cell>
          <cell r="F139">
            <v>3410</v>
          </cell>
          <cell r="G139">
            <v>3938550</v>
          </cell>
          <cell r="H139">
            <v>1012000</v>
          </cell>
          <cell r="I139">
            <v>1012000</v>
          </cell>
        </row>
        <row r="140">
          <cell r="C140" t="str">
            <v>IRIS1102</v>
          </cell>
          <cell r="D140" t="str">
            <v>Tanya Lungani</v>
          </cell>
          <cell r="E140">
            <v>1485</v>
          </cell>
          <cell r="F140">
            <v>3600</v>
          </cell>
          <cell r="G140">
            <v>5346000</v>
          </cell>
          <cell r="H140">
            <v>4429079</v>
          </cell>
          <cell r="I140">
            <v>4429079</v>
          </cell>
        </row>
        <row r="141">
          <cell r="C141" t="str">
            <v>Oakwood208</v>
          </cell>
          <cell r="D141" t="str">
            <v>Narendra Kumar</v>
          </cell>
          <cell r="E141">
            <v>1155</v>
          </cell>
          <cell r="F141">
            <v>3235</v>
          </cell>
          <cell r="G141">
            <v>3736425</v>
          </cell>
          <cell r="H141">
            <v>3291844</v>
          </cell>
          <cell r="I141">
            <v>3291844</v>
          </cell>
        </row>
        <row r="142">
          <cell r="C142" t="str">
            <v>Caspia101</v>
          </cell>
          <cell r="D142" t="str">
            <v>Mukhatyar Singh</v>
          </cell>
          <cell r="E142">
            <v>1485</v>
          </cell>
          <cell r="F142">
            <v>2450</v>
          </cell>
          <cell r="G142">
            <v>3638250</v>
          </cell>
          <cell r="H142">
            <v>3299373</v>
          </cell>
          <cell r="I142">
            <v>3299373</v>
          </cell>
        </row>
        <row r="143">
          <cell r="C143" t="str">
            <v>Greenotel212</v>
          </cell>
          <cell r="D143" t="str">
            <v>Rakesh Singh</v>
          </cell>
          <cell r="E143">
            <v>560</v>
          </cell>
          <cell r="F143">
            <v>3203.7755000000002</v>
          </cell>
          <cell r="G143">
            <v>1794114.28</v>
          </cell>
          <cell r="H143">
            <v>1370448</v>
          </cell>
          <cell r="I143">
            <v>1370448</v>
          </cell>
        </row>
        <row r="144">
          <cell r="C144" t="str">
            <v>Oakwood406</v>
          </cell>
          <cell r="D144" t="str">
            <v xml:space="preserve">Shabana Praveen </v>
          </cell>
          <cell r="E144">
            <v>1155</v>
          </cell>
          <cell r="F144">
            <v>3100</v>
          </cell>
          <cell r="G144">
            <v>3580500</v>
          </cell>
          <cell r="H144">
            <v>2360000</v>
          </cell>
          <cell r="I144">
            <v>2360000</v>
          </cell>
        </row>
        <row r="145">
          <cell r="C145" t="str">
            <v>Tulip206</v>
          </cell>
          <cell r="D145" t="str">
            <v>Pradeep Kumar Saha</v>
          </cell>
          <cell r="E145">
            <v>1155</v>
          </cell>
          <cell r="F145">
            <v>2627.2813852813852</v>
          </cell>
          <cell r="G145">
            <v>3034510</v>
          </cell>
          <cell r="H145">
            <v>2551226</v>
          </cell>
          <cell r="I145">
            <v>2551226</v>
          </cell>
        </row>
        <row r="146">
          <cell r="C146" t="str">
            <v>Beetel308</v>
          </cell>
          <cell r="D146" t="str">
            <v>Jasvinder Singh Bedi</v>
          </cell>
          <cell r="E146">
            <v>1155</v>
          </cell>
          <cell r="F146">
            <v>2248</v>
          </cell>
          <cell r="G146">
            <v>2596440</v>
          </cell>
          <cell r="H146">
            <v>2188322</v>
          </cell>
          <cell r="I146">
            <v>2188271</v>
          </cell>
        </row>
        <row r="147">
          <cell r="C147" t="str">
            <v>IRIS1206</v>
          </cell>
          <cell r="D147" t="str">
            <v>Gurinder Singh Ghai</v>
          </cell>
          <cell r="E147">
            <v>1155</v>
          </cell>
          <cell r="F147">
            <v>2450.0753246753247</v>
          </cell>
          <cell r="G147">
            <v>2829837</v>
          </cell>
          <cell r="H147">
            <v>2516544</v>
          </cell>
          <cell r="I147">
            <v>2314850</v>
          </cell>
        </row>
        <row r="148">
          <cell r="C148" t="str">
            <v>Lotus404</v>
          </cell>
          <cell r="D148" t="str">
            <v>Yogesh Kumar and Smita Gautam</v>
          </cell>
          <cell r="E148">
            <v>1515</v>
          </cell>
          <cell r="F148">
            <v>2475</v>
          </cell>
          <cell r="G148">
            <v>3749625</v>
          </cell>
          <cell r="H148">
            <v>2643335</v>
          </cell>
          <cell r="I148">
            <v>2643335</v>
          </cell>
        </row>
        <row r="149">
          <cell r="C149" t="str">
            <v>CaspiaG06</v>
          </cell>
          <cell r="D149" t="str">
            <v>Yatender Singh and Beena Devi</v>
          </cell>
          <cell r="E149">
            <v>1155</v>
          </cell>
          <cell r="F149">
            <v>2700</v>
          </cell>
          <cell r="G149">
            <v>3118500</v>
          </cell>
          <cell r="H149">
            <v>2545273</v>
          </cell>
          <cell r="I149">
            <v>2545273</v>
          </cell>
        </row>
        <row r="150">
          <cell r="C150" t="str">
            <v>Lotus204</v>
          </cell>
          <cell r="D150" t="str">
            <v>Karabi Mitra</v>
          </cell>
          <cell r="E150">
            <v>1515</v>
          </cell>
          <cell r="F150">
            <v>1920</v>
          </cell>
          <cell r="G150">
            <v>2908800</v>
          </cell>
          <cell r="H150">
            <v>2362080</v>
          </cell>
          <cell r="I150">
            <v>2362080</v>
          </cell>
        </row>
        <row r="151">
          <cell r="C151" t="str">
            <v>Lotus304</v>
          </cell>
          <cell r="D151" t="str">
            <v>Supratim Pait</v>
          </cell>
          <cell r="E151">
            <v>1485</v>
          </cell>
          <cell r="F151">
            <v>1920</v>
          </cell>
          <cell r="G151">
            <v>2851200</v>
          </cell>
          <cell r="H151">
            <v>2362080</v>
          </cell>
          <cell r="I151">
            <v>2362080</v>
          </cell>
        </row>
        <row r="152">
          <cell r="C152" t="str">
            <v>Tulip508</v>
          </cell>
          <cell r="D152" t="str">
            <v>Rajkumar</v>
          </cell>
          <cell r="E152">
            <v>1155</v>
          </cell>
          <cell r="F152">
            <v>2741.0805194805193</v>
          </cell>
          <cell r="G152">
            <v>3165948</v>
          </cell>
          <cell r="H152">
            <v>2472543</v>
          </cell>
          <cell r="I152">
            <v>2472543</v>
          </cell>
        </row>
        <row r="153">
          <cell r="C153" t="str">
            <v>Rosewood205</v>
          </cell>
          <cell r="D153" t="str">
            <v>Neelam Yadav</v>
          </cell>
          <cell r="E153">
            <v>2745</v>
          </cell>
          <cell r="F153">
            <v>2706.4892531876139</v>
          </cell>
          <cell r="G153">
            <v>7429313</v>
          </cell>
          <cell r="H153">
            <v>2223000</v>
          </cell>
          <cell r="I153">
            <v>2223000</v>
          </cell>
        </row>
        <row r="154">
          <cell r="C154" t="str">
            <v>Lotus807</v>
          </cell>
          <cell r="D154" t="str">
            <v>Chetan Kumar</v>
          </cell>
          <cell r="E154">
            <v>1485</v>
          </cell>
          <cell r="F154">
            <v>2719.3050505050505</v>
          </cell>
          <cell r="G154">
            <v>4038168</v>
          </cell>
          <cell r="H154">
            <v>2732253</v>
          </cell>
          <cell r="I154">
            <v>2732253</v>
          </cell>
        </row>
        <row r="155">
          <cell r="C155" t="str">
            <v>Caspia107</v>
          </cell>
          <cell r="D155" t="str">
            <v xml:space="preserve">Anamika Jha Suman ji Jha </v>
          </cell>
          <cell r="E155">
            <v>1155</v>
          </cell>
          <cell r="F155">
            <v>2768.0796536796538</v>
          </cell>
          <cell r="G155">
            <v>3197132</v>
          </cell>
          <cell r="H155">
            <v>2731610</v>
          </cell>
          <cell r="I155">
            <v>2731610</v>
          </cell>
        </row>
        <row r="156">
          <cell r="C156" t="str">
            <v>GreenotelG17</v>
          </cell>
          <cell r="D156" t="str">
            <v>Munesh Kumari</v>
          </cell>
          <cell r="E156">
            <v>152</v>
          </cell>
          <cell r="F156">
            <v>12000</v>
          </cell>
          <cell r="G156">
            <v>1824000</v>
          </cell>
          <cell r="H156">
            <v>1785693</v>
          </cell>
          <cell r="I156">
            <v>1785639</v>
          </cell>
        </row>
        <row r="157">
          <cell r="C157" t="str">
            <v>Tulip407</v>
          </cell>
          <cell r="D157" t="str">
            <v xml:space="preserve">Sanjiv Kumar </v>
          </cell>
          <cell r="E157">
            <v>1155</v>
          </cell>
          <cell r="F157">
            <v>2220.0753246753247</v>
          </cell>
          <cell r="G157">
            <v>2564187</v>
          </cell>
          <cell r="H157">
            <v>1445000</v>
          </cell>
          <cell r="I157">
            <v>1445000</v>
          </cell>
        </row>
        <row r="158">
          <cell r="C158" t="str">
            <v>Greenotel109</v>
          </cell>
          <cell r="D158" t="str">
            <v xml:space="preserve">Hemraj Aggarwal </v>
          </cell>
          <cell r="E158">
            <v>560</v>
          </cell>
          <cell r="F158">
            <v>2950</v>
          </cell>
          <cell r="G158">
            <v>1652000</v>
          </cell>
          <cell r="H158">
            <v>1443383</v>
          </cell>
          <cell r="I158">
            <v>1443383</v>
          </cell>
        </row>
        <row r="159">
          <cell r="C159" t="str">
            <v>Greenotel211</v>
          </cell>
          <cell r="D159" t="str">
            <v xml:space="preserve">Hemraj Aggarwal </v>
          </cell>
          <cell r="E159">
            <v>560</v>
          </cell>
          <cell r="F159">
            <v>1428.3017857142856</v>
          </cell>
          <cell r="G159">
            <v>799849</v>
          </cell>
          <cell r="H159">
            <v>692809</v>
          </cell>
          <cell r="I159">
            <v>692809</v>
          </cell>
        </row>
        <row r="160">
          <cell r="C160" t="str">
            <v>Greenotel411</v>
          </cell>
          <cell r="D160" t="str">
            <v xml:space="preserve">Hemraj Aggarwal </v>
          </cell>
          <cell r="E160">
            <v>560</v>
          </cell>
          <cell r="F160">
            <v>1414.3017857142856</v>
          </cell>
          <cell r="G160">
            <v>792009</v>
          </cell>
          <cell r="H160">
            <v>686095</v>
          </cell>
          <cell r="I160">
            <v>686095</v>
          </cell>
        </row>
        <row r="161">
          <cell r="C161" t="str">
            <v>Greenotel313</v>
          </cell>
          <cell r="D161" t="str">
            <v>Sulochana Aggarwal</v>
          </cell>
          <cell r="E161">
            <v>560</v>
          </cell>
          <cell r="F161">
            <v>1433.8017857142856</v>
          </cell>
          <cell r="G161">
            <v>802929</v>
          </cell>
          <cell r="H161">
            <v>695445</v>
          </cell>
          <cell r="I161">
            <v>695445</v>
          </cell>
        </row>
        <row r="162">
          <cell r="C162" t="str">
            <v>Greenotel314</v>
          </cell>
          <cell r="D162" t="str">
            <v>Sulochana Aggarwal</v>
          </cell>
          <cell r="E162">
            <v>560</v>
          </cell>
          <cell r="F162">
            <v>1433.8017857142856</v>
          </cell>
          <cell r="G162">
            <v>802929</v>
          </cell>
          <cell r="H162">
            <v>695445</v>
          </cell>
          <cell r="I162">
            <v>695445</v>
          </cell>
        </row>
        <row r="163">
          <cell r="C163" t="str">
            <v>Greenotel512</v>
          </cell>
          <cell r="D163" t="str">
            <v xml:space="preserve">Kapil Aggarwal </v>
          </cell>
          <cell r="E163">
            <v>560</v>
          </cell>
          <cell r="F163">
            <v>1419.8017857142856</v>
          </cell>
          <cell r="G163">
            <v>795089</v>
          </cell>
          <cell r="H163">
            <v>689278</v>
          </cell>
          <cell r="I163">
            <v>689278</v>
          </cell>
        </row>
        <row r="164">
          <cell r="C164" t="str">
            <v>Greenotel513</v>
          </cell>
          <cell r="D164" t="str">
            <v xml:space="preserve">Kapil Aggarwal </v>
          </cell>
          <cell r="E164">
            <v>560</v>
          </cell>
          <cell r="F164">
            <v>1419.8017857142856</v>
          </cell>
          <cell r="G164">
            <v>795089</v>
          </cell>
          <cell r="H164">
            <v>700949</v>
          </cell>
          <cell r="I164">
            <v>700949</v>
          </cell>
        </row>
        <row r="165">
          <cell r="C165" t="str">
            <v>Greenotel914</v>
          </cell>
          <cell r="D165" t="str">
            <v>Reena Aggarwal</v>
          </cell>
          <cell r="E165">
            <v>560</v>
          </cell>
          <cell r="F165">
            <v>1391.8017857142856</v>
          </cell>
          <cell r="G165">
            <v>779409</v>
          </cell>
          <cell r="H165">
            <v>675398</v>
          </cell>
          <cell r="I165">
            <v>675398</v>
          </cell>
        </row>
        <row r="166">
          <cell r="C166" t="str">
            <v>Greenotel1014</v>
          </cell>
          <cell r="D166" t="str">
            <v>Reena Aggarwal</v>
          </cell>
          <cell r="E166">
            <v>560</v>
          </cell>
          <cell r="F166">
            <v>1376.6428571428571</v>
          </cell>
          <cell r="G166">
            <v>770920</v>
          </cell>
          <cell r="H166">
            <v>667957</v>
          </cell>
          <cell r="I166">
            <v>667957</v>
          </cell>
        </row>
        <row r="167">
          <cell r="C167" t="str">
            <v>IRIS106</v>
          </cell>
          <cell r="D167" t="str">
            <v>Syed Khalid Habib</v>
          </cell>
          <cell r="E167">
            <v>1155</v>
          </cell>
          <cell r="F167">
            <v>2427.577489177489</v>
          </cell>
          <cell r="G167">
            <v>2803852</v>
          </cell>
          <cell r="H167">
            <v>2383602</v>
          </cell>
          <cell r="I167">
            <v>2383602</v>
          </cell>
        </row>
        <row r="168">
          <cell r="C168" t="str">
            <v>TOTAL</v>
          </cell>
          <cell r="D168">
            <v>0</v>
          </cell>
          <cell r="E168">
            <v>185050</v>
          </cell>
          <cell r="F168">
            <v>0</v>
          </cell>
          <cell r="G168">
            <v>515761059.22649997</v>
          </cell>
          <cell r="H168">
            <v>354440287</v>
          </cell>
          <cell r="I168">
            <v>343498392</v>
          </cell>
        </row>
        <row r="5759">
          <cell r="C5759">
            <v>41643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934"/>
  <sheetViews>
    <sheetView tabSelected="1" topLeftCell="A756" workbookViewId="0">
      <selection activeCell="A778" sqref="A778:L778"/>
    </sheetView>
  </sheetViews>
  <sheetFormatPr defaultRowHeight="14.4" x14ac:dyDescent="0.3"/>
  <cols>
    <col min="2" max="2" width="17.88671875" customWidth="1"/>
    <col min="3" max="3" width="27.33203125" bestFit="1" customWidth="1"/>
    <col min="4" max="4" width="43" bestFit="1" customWidth="1"/>
    <col min="5" max="5" width="10.5546875" customWidth="1"/>
    <col min="6" max="6" width="10.5546875" hidden="1" customWidth="1"/>
    <col min="7" max="7" width="10.5546875" style="1" customWidth="1"/>
    <col min="8" max="8" width="14.33203125" style="1" bestFit="1" customWidth="1"/>
    <col min="9" max="9" width="20.6640625" style="1" customWidth="1"/>
    <col min="10" max="10" width="16.44140625" style="1" customWidth="1"/>
    <col min="11" max="11" width="19.44140625" style="1" hidden="1" customWidth="1"/>
    <col min="12" max="12" width="0.109375" style="1" customWidth="1"/>
    <col min="13" max="13" width="20.88671875" style="3" customWidth="1"/>
    <col min="14" max="14" width="14" style="23" bestFit="1" customWidth="1"/>
  </cols>
  <sheetData>
    <row r="1" spans="1:14" x14ac:dyDescent="0.3">
      <c r="H1" s="2"/>
      <c r="N1"/>
    </row>
    <row r="2" spans="1:14" x14ac:dyDescent="0.3">
      <c r="C2" s="27" t="s">
        <v>1644</v>
      </c>
      <c r="D2" s="27"/>
      <c r="E2" s="27"/>
      <c r="F2" s="27"/>
      <c r="G2" s="27"/>
      <c r="H2" s="27"/>
      <c r="I2" s="27"/>
      <c r="J2" s="27"/>
      <c r="N2"/>
    </row>
    <row r="3" spans="1:14" x14ac:dyDescent="0.3">
      <c r="C3" s="28"/>
      <c r="D3" s="28"/>
      <c r="E3" s="28"/>
      <c r="F3" s="28"/>
      <c r="G3" s="28"/>
      <c r="H3" s="28"/>
      <c r="I3" s="28"/>
      <c r="J3" s="28"/>
      <c r="N3"/>
    </row>
    <row r="4" spans="1:14" ht="100.8" x14ac:dyDescent="0.3">
      <c r="A4" s="22" t="s">
        <v>1640</v>
      </c>
      <c r="B4" s="5" t="s">
        <v>1643</v>
      </c>
      <c r="C4" s="5" t="s">
        <v>1643</v>
      </c>
      <c r="D4" s="5" t="s">
        <v>2</v>
      </c>
      <c r="E4" s="5" t="s">
        <v>1641</v>
      </c>
      <c r="F4" s="5" t="s">
        <v>4</v>
      </c>
      <c r="G4" s="7" t="s">
        <v>1642</v>
      </c>
      <c r="H4" s="7" t="s">
        <v>1646</v>
      </c>
      <c r="I4" s="7" t="s">
        <v>7</v>
      </c>
      <c r="J4" s="8" t="s">
        <v>8</v>
      </c>
      <c r="K4" s="8" t="s">
        <v>10</v>
      </c>
      <c r="L4" s="9" t="s">
        <v>11</v>
      </c>
      <c r="M4" s="5"/>
      <c r="N4"/>
    </row>
    <row r="5" spans="1:14" ht="409.6" x14ac:dyDescent="0.3">
      <c r="A5" s="4">
        <v>1</v>
      </c>
      <c r="B5" s="5" t="s">
        <v>1</v>
      </c>
      <c r="C5" s="5" t="s">
        <v>1</v>
      </c>
      <c r="D5" s="5" t="s">
        <v>2</v>
      </c>
      <c r="E5" s="6" t="s">
        <v>3</v>
      </c>
      <c r="F5" s="5" t="s">
        <v>4</v>
      </c>
      <c r="G5" s="7" t="s">
        <v>5</v>
      </c>
      <c r="H5" s="7" t="s">
        <v>6</v>
      </c>
      <c r="I5" s="7" t="s">
        <v>7</v>
      </c>
      <c r="J5" s="7" t="s">
        <v>8</v>
      </c>
      <c r="K5" s="8" t="s">
        <v>9</v>
      </c>
      <c r="L5" s="8" t="s">
        <v>10</v>
      </c>
      <c r="M5" s="9" t="s">
        <v>11</v>
      </c>
      <c r="N5"/>
    </row>
    <row r="6" spans="1:14" x14ac:dyDescent="0.3">
      <c r="A6" s="10">
        <v>1</v>
      </c>
      <c r="B6" s="11" t="s">
        <v>1754</v>
      </c>
      <c r="C6" s="11" t="s">
        <v>12</v>
      </c>
      <c r="D6" s="12" t="s">
        <v>13</v>
      </c>
      <c r="E6" s="11">
        <v>1295</v>
      </c>
      <c r="F6" s="11">
        <v>1515</v>
      </c>
      <c r="G6" s="13">
        <v>2780</v>
      </c>
      <c r="H6" s="13">
        <f t="shared" ref="H6:H69" si="0">G6*E6</f>
        <v>3600100</v>
      </c>
      <c r="I6" s="13">
        <v>2597940</v>
      </c>
      <c r="J6" s="13">
        <f>+H6-I6</f>
        <v>1002160</v>
      </c>
      <c r="K6" s="13">
        <f t="shared" ref="K6:K69" si="1">G6*F6</f>
        <v>4211700</v>
      </c>
      <c r="L6" s="13">
        <f t="shared" ref="L6:L69" si="2">K6-I6</f>
        <v>1613760</v>
      </c>
      <c r="M6" s="14"/>
      <c r="N6"/>
    </row>
    <row r="7" spans="1:14" x14ac:dyDescent="0.3">
      <c r="A7" s="4">
        <f>+A6+1</f>
        <v>2</v>
      </c>
      <c r="B7" s="11" t="s">
        <v>2153</v>
      </c>
      <c r="C7" s="11" t="s">
        <v>14</v>
      </c>
      <c r="D7" s="12" t="s">
        <v>15</v>
      </c>
      <c r="E7" s="11">
        <v>490</v>
      </c>
      <c r="F7" s="11">
        <v>560</v>
      </c>
      <c r="G7" s="13">
        <v>3300</v>
      </c>
      <c r="H7" s="13">
        <f>G7*E7</f>
        <v>1617000</v>
      </c>
      <c r="I7" s="13">
        <v>1582863</v>
      </c>
      <c r="J7" s="13">
        <f t="shared" ref="J7:J70" si="3">+H7-I7</f>
        <v>34137</v>
      </c>
      <c r="K7" s="13">
        <f t="shared" si="1"/>
        <v>1848000</v>
      </c>
      <c r="L7" s="13">
        <f t="shared" si="2"/>
        <v>265137</v>
      </c>
      <c r="M7" s="14"/>
      <c r="N7"/>
    </row>
    <row r="8" spans="1:14" x14ac:dyDescent="0.3">
      <c r="A8" s="4">
        <f t="shared" ref="A8:A71" si="4">+A7+1</f>
        <v>3</v>
      </c>
      <c r="B8" s="11" t="s">
        <v>1755</v>
      </c>
      <c r="C8" s="11" t="s">
        <v>16</v>
      </c>
      <c r="D8" s="12" t="s">
        <v>17</v>
      </c>
      <c r="E8" s="11">
        <v>1295</v>
      </c>
      <c r="F8" s="11">
        <v>1485</v>
      </c>
      <c r="G8" s="13">
        <v>2634.3050505050505</v>
      </c>
      <c r="H8" s="13">
        <f t="shared" si="0"/>
        <v>3411425.0404040404</v>
      </c>
      <c r="I8" s="13">
        <v>3372708</v>
      </c>
      <c r="J8" s="13">
        <f t="shared" si="3"/>
        <v>38717.040404040366</v>
      </c>
      <c r="K8" s="13">
        <f t="shared" si="1"/>
        <v>3911943</v>
      </c>
      <c r="L8" s="13">
        <f t="shared" si="2"/>
        <v>539235</v>
      </c>
      <c r="M8" s="14"/>
      <c r="N8"/>
    </row>
    <row r="9" spans="1:14" x14ac:dyDescent="0.3">
      <c r="A9" s="4">
        <f t="shared" si="4"/>
        <v>4</v>
      </c>
      <c r="B9" s="11" t="s">
        <v>1826</v>
      </c>
      <c r="C9" s="11" t="s">
        <v>18</v>
      </c>
      <c r="D9" s="12" t="s">
        <v>19</v>
      </c>
      <c r="E9" s="11">
        <v>1295</v>
      </c>
      <c r="F9" s="11">
        <v>1515</v>
      </c>
      <c r="G9" s="13">
        <v>2616.0046204620462</v>
      </c>
      <c r="H9" s="13">
        <f t="shared" si="0"/>
        <v>3387725.9834983498</v>
      </c>
      <c r="I9" s="13">
        <v>3322133</v>
      </c>
      <c r="J9" s="13">
        <f t="shared" si="3"/>
        <v>65592.983498349786</v>
      </c>
      <c r="K9" s="13">
        <f t="shared" si="1"/>
        <v>3963247</v>
      </c>
      <c r="L9" s="13">
        <f t="shared" si="2"/>
        <v>641114</v>
      </c>
      <c r="M9" s="14"/>
      <c r="N9"/>
    </row>
    <row r="10" spans="1:14" x14ac:dyDescent="0.3">
      <c r="A10" s="4">
        <f t="shared" si="4"/>
        <v>5</v>
      </c>
      <c r="B10" s="11" t="s">
        <v>1647</v>
      </c>
      <c r="C10" s="11" t="s">
        <v>20</v>
      </c>
      <c r="D10" s="12" t="s">
        <v>21</v>
      </c>
      <c r="E10" s="11">
        <v>1295</v>
      </c>
      <c r="F10" s="11">
        <v>1485</v>
      </c>
      <c r="G10" s="13">
        <v>1605.5003367003367</v>
      </c>
      <c r="H10" s="13">
        <f t="shared" si="0"/>
        <v>2079122.9360269359</v>
      </c>
      <c r="I10" s="13">
        <v>249125</v>
      </c>
      <c r="J10" s="13">
        <f t="shared" si="3"/>
        <v>1829997.9360269359</v>
      </c>
      <c r="K10" s="13">
        <f t="shared" si="1"/>
        <v>2384168</v>
      </c>
      <c r="L10" s="13">
        <f t="shared" si="2"/>
        <v>2135043</v>
      </c>
      <c r="M10" s="14"/>
      <c r="N10"/>
    </row>
    <row r="11" spans="1:14" x14ac:dyDescent="0.3">
      <c r="A11" s="4">
        <f t="shared" si="4"/>
        <v>6</v>
      </c>
      <c r="B11" s="11" t="s">
        <v>1648</v>
      </c>
      <c r="C11" s="11" t="s">
        <v>22</v>
      </c>
      <c r="D11" s="12" t="s">
        <v>23</v>
      </c>
      <c r="E11" s="11">
        <v>1295</v>
      </c>
      <c r="F11" s="11">
        <v>1515</v>
      </c>
      <c r="G11" s="13">
        <v>1605.5003300330034</v>
      </c>
      <c r="H11" s="13">
        <f t="shared" si="0"/>
        <v>2079122.9273927393</v>
      </c>
      <c r="I11" s="13">
        <v>249125</v>
      </c>
      <c r="J11" s="13">
        <f t="shared" si="3"/>
        <v>1829997.9273927393</v>
      </c>
      <c r="K11" s="13">
        <f t="shared" si="1"/>
        <v>2432333</v>
      </c>
      <c r="L11" s="13">
        <f t="shared" si="2"/>
        <v>2183208</v>
      </c>
      <c r="M11" s="14"/>
      <c r="N11"/>
    </row>
    <row r="12" spans="1:14" x14ac:dyDescent="0.3">
      <c r="A12" s="4">
        <f t="shared" si="4"/>
        <v>7</v>
      </c>
      <c r="B12" s="11" t="s">
        <v>1891</v>
      </c>
      <c r="C12" s="11" t="s">
        <v>24</v>
      </c>
      <c r="D12" s="12" t="s">
        <v>25</v>
      </c>
      <c r="E12" s="11">
        <v>995</v>
      </c>
      <c r="F12" s="11">
        <v>1155</v>
      </c>
      <c r="G12" s="13">
        <v>2500</v>
      </c>
      <c r="H12" s="13">
        <f t="shared" si="0"/>
        <v>2487500</v>
      </c>
      <c r="I12" s="13">
        <v>2428458</v>
      </c>
      <c r="J12" s="13">
        <f t="shared" si="3"/>
        <v>59042</v>
      </c>
      <c r="K12" s="13">
        <f t="shared" si="1"/>
        <v>2887500</v>
      </c>
      <c r="L12" s="13">
        <f t="shared" si="2"/>
        <v>459042</v>
      </c>
      <c r="M12" s="14"/>
      <c r="N12"/>
    </row>
    <row r="13" spans="1:14" x14ac:dyDescent="0.3">
      <c r="A13" s="4">
        <f t="shared" si="4"/>
        <v>8</v>
      </c>
      <c r="B13" s="11" t="s">
        <v>1649</v>
      </c>
      <c r="C13" s="11" t="s">
        <v>26</v>
      </c>
      <c r="D13" s="12" t="s">
        <v>27</v>
      </c>
      <c r="E13" s="11">
        <v>995</v>
      </c>
      <c r="F13" s="11">
        <v>1155</v>
      </c>
      <c r="G13" s="13">
        <v>2562.5627705627708</v>
      </c>
      <c r="H13" s="13">
        <f t="shared" si="0"/>
        <v>2549749.9567099568</v>
      </c>
      <c r="I13" s="13">
        <v>2500273</v>
      </c>
      <c r="J13" s="13">
        <f t="shared" si="3"/>
        <v>49476.95670995675</v>
      </c>
      <c r="K13" s="13">
        <f t="shared" si="1"/>
        <v>2959760.0000000005</v>
      </c>
      <c r="L13" s="13">
        <f t="shared" si="2"/>
        <v>459487.00000000047</v>
      </c>
      <c r="M13" s="14"/>
      <c r="N13"/>
    </row>
    <row r="14" spans="1:14" x14ac:dyDescent="0.3">
      <c r="A14" s="4">
        <f t="shared" si="4"/>
        <v>9</v>
      </c>
      <c r="B14" s="11" t="s">
        <v>2039</v>
      </c>
      <c r="C14" s="11" t="s">
        <v>28</v>
      </c>
      <c r="D14" s="12" t="s">
        <v>29</v>
      </c>
      <c r="E14" s="11">
        <v>1825</v>
      </c>
      <c r="F14" s="11">
        <v>2105</v>
      </c>
      <c r="G14" s="13">
        <v>2600</v>
      </c>
      <c r="H14" s="13">
        <f t="shared" si="0"/>
        <v>4745000</v>
      </c>
      <c r="I14" s="13">
        <v>4042653</v>
      </c>
      <c r="J14" s="13">
        <f t="shared" si="3"/>
        <v>702347</v>
      </c>
      <c r="K14" s="13">
        <f t="shared" si="1"/>
        <v>5473000</v>
      </c>
      <c r="L14" s="13">
        <f t="shared" si="2"/>
        <v>1430347</v>
      </c>
      <c r="M14" s="14"/>
      <c r="N14"/>
    </row>
    <row r="15" spans="1:14" x14ac:dyDescent="0.3">
      <c r="A15" s="4">
        <f t="shared" si="4"/>
        <v>10</v>
      </c>
      <c r="B15" s="11" t="s">
        <v>2087</v>
      </c>
      <c r="C15" s="11" t="s">
        <v>30</v>
      </c>
      <c r="D15" s="12" t="s">
        <v>31</v>
      </c>
      <c r="E15" s="11">
        <v>995</v>
      </c>
      <c r="F15" s="11">
        <v>1155</v>
      </c>
      <c r="G15" s="13">
        <v>2630</v>
      </c>
      <c r="H15" s="13">
        <f t="shared" si="0"/>
        <v>2616850</v>
      </c>
      <c r="I15" s="13">
        <v>1484418</v>
      </c>
      <c r="J15" s="13">
        <f t="shared" si="3"/>
        <v>1132432</v>
      </c>
      <c r="K15" s="13">
        <f t="shared" si="1"/>
        <v>3037650</v>
      </c>
      <c r="L15" s="13">
        <f t="shared" si="2"/>
        <v>1553232</v>
      </c>
      <c r="M15" s="14"/>
      <c r="N15"/>
    </row>
    <row r="16" spans="1:14" x14ac:dyDescent="0.3">
      <c r="A16" s="4">
        <f t="shared" si="4"/>
        <v>11</v>
      </c>
      <c r="B16" s="11" t="s">
        <v>1756</v>
      </c>
      <c r="C16" s="11" t="s">
        <v>32</v>
      </c>
      <c r="D16" s="12" t="s">
        <v>33</v>
      </c>
      <c r="E16" s="11">
        <v>995</v>
      </c>
      <c r="F16" s="11">
        <v>1155</v>
      </c>
      <c r="G16" s="13">
        <v>2375</v>
      </c>
      <c r="H16" s="13">
        <f t="shared" si="0"/>
        <v>2363125</v>
      </c>
      <c r="I16" s="13">
        <v>2325555</v>
      </c>
      <c r="J16" s="13">
        <f t="shared" si="3"/>
        <v>37570</v>
      </c>
      <c r="K16" s="13">
        <f t="shared" si="1"/>
        <v>2743125</v>
      </c>
      <c r="L16" s="13">
        <f t="shared" si="2"/>
        <v>417570</v>
      </c>
      <c r="M16" s="14"/>
      <c r="N16"/>
    </row>
    <row r="17" spans="1:14" x14ac:dyDescent="0.3">
      <c r="A17" s="4">
        <f t="shared" si="4"/>
        <v>12</v>
      </c>
      <c r="B17" s="11" t="s">
        <v>2154</v>
      </c>
      <c r="C17" s="11" t="s">
        <v>34</v>
      </c>
      <c r="D17" s="12" t="s">
        <v>35</v>
      </c>
      <c r="E17" s="11">
        <v>490</v>
      </c>
      <c r="F17" s="11">
        <v>560</v>
      </c>
      <c r="G17" s="13">
        <v>2885.6107142857145</v>
      </c>
      <c r="H17" s="13">
        <f t="shared" si="0"/>
        <v>1413949.25</v>
      </c>
      <c r="I17" s="13">
        <v>1260565</v>
      </c>
      <c r="J17" s="13">
        <f t="shared" si="3"/>
        <v>153384.25</v>
      </c>
      <c r="K17" s="13">
        <f t="shared" si="1"/>
        <v>1615942</v>
      </c>
      <c r="L17" s="13">
        <f t="shared" si="2"/>
        <v>355377</v>
      </c>
      <c r="M17" s="14"/>
      <c r="N17"/>
    </row>
    <row r="18" spans="1:14" x14ac:dyDescent="0.3">
      <c r="A18" s="4">
        <f t="shared" si="4"/>
        <v>13</v>
      </c>
      <c r="B18" s="11" t="s">
        <v>1827</v>
      </c>
      <c r="C18" s="11" t="s">
        <v>36</v>
      </c>
      <c r="D18" s="12" t="s">
        <v>37</v>
      </c>
      <c r="E18" s="11">
        <v>1595</v>
      </c>
      <c r="F18" s="11">
        <v>1820</v>
      </c>
      <c r="G18" s="13">
        <v>2561.3510989010988</v>
      </c>
      <c r="H18" s="13">
        <f t="shared" si="0"/>
        <v>4085355.0027472526</v>
      </c>
      <c r="I18" s="13">
        <v>4001009</v>
      </c>
      <c r="J18" s="13">
        <f t="shared" si="3"/>
        <v>84346.002747252584</v>
      </c>
      <c r="K18" s="13">
        <f t="shared" si="1"/>
        <v>4661659</v>
      </c>
      <c r="L18" s="13">
        <f t="shared" si="2"/>
        <v>660650</v>
      </c>
      <c r="M18" s="14"/>
      <c r="N18"/>
    </row>
    <row r="19" spans="1:14" x14ac:dyDescent="0.3">
      <c r="A19" s="4">
        <f t="shared" si="4"/>
        <v>14</v>
      </c>
      <c r="B19" s="11" t="s">
        <v>1650</v>
      </c>
      <c r="C19" s="11" t="s">
        <v>38</v>
      </c>
      <c r="D19" s="12" t="s">
        <v>39</v>
      </c>
      <c r="E19" s="11">
        <v>995</v>
      </c>
      <c r="F19" s="11">
        <v>1155</v>
      </c>
      <c r="G19" s="13">
        <v>2850</v>
      </c>
      <c r="H19" s="13">
        <f t="shared" si="0"/>
        <v>2835750</v>
      </c>
      <c r="I19" s="13">
        <v>2783877</v>
      </c>
      <c r="J19" s="13">
        <f t="shared" si="3"/>
        <v>51873</v>
      </c>
      <c r="K19" s="13">
        <f t="shared" si="1"/>
        <v>3291750</v>
      </c>
      <c r="L19" s="13">
        <f t="shared" si="2"/>
        <v>507873</v>
      </c>
      <c r="M19" s="14"/>
      <c r="N19"/>
    </row>
    <row r="20" spans="1:14" x14ac:dyDescent="0.3">
      <c r="A20" s="4">
        <f t="shared" si="4"/>
        <v>15</v>
      </c>
      <c r="B20" s="11" t="s">
        <v>1651</v>
      </c>
      <c r="C20" s="11" t="s">
        <v>40</v>
      </c>
      <c r="D20" s="12" t="s">
        <v>41</v>
      </c>
      <c r="E20" s="11">
        <v>995</v>
      </c>
      <c r="F20" s="11">
        <v>1155</v>
      </c>
      <c r="G20" s="13">
        <v>2652.0796536796538</v>
      </c>
      <c r="H20" s="13">
        <f t="shared" si="0"/>
        <v>2638819.2554112556</v>
      </c>
      <c r="I20" s="13">
        <v>2608959</v>
      </c>
      <c r="J20" s="13">
        <f t="shared" si="3"/>
        <v>29860.255411255639</v>
      </c>
      <c r="K20" s="13">
        <f t="shared" si="1"/>
        <v>3063152</v>
      </c>
      <c r="L20" s="13">
        <f t="shared" si="2"/>
        <v>454193</v>
      </c>
      <c r="M20" s="14"/>
      <c r="N20"/>
    </row>
    <row r="21" spans="1:14" x14ac:dyDescent="0.3">
      <c r="A21" s="4">
        <f t="shared" si="4"/>
        <v>16</v>
      </c>
      <c r="B21" s="11" t="s">
        <v>1985</v>
      </c>
      <c r="C21" s="11" t="s">
        <v>42</v>
      </c>
      <c r="D21" s="12" t="s">
        <v>43</v>
      </c>
      <c r="E21" s="11">
        <v>1295</v>
      </c>
      <c r="F21" s="11">
        <v>1515</v>
      </c>
      <c r="G21" s="13">
        <v>2510.0033003300332</v>
      </c>
      <c r="H21" s="13">
        <f t="shared" si="0"/>
        <v>3250454.2739273929</v>
      </c>
      <c r="I21" s="13">
        <v>3213437</v>
      </c>
      <c r="J21" s="13">
        <f t="shared" si="3"/>
        <v>37017.273927392904</v>
      </c>
      <c r="K21" s="13">
        <f t="shared" si="1"/>
        <v>3802655.0000000005</v>
      </c>
      <c r="L21" s="13">
        <f t="shared" si="2"/>
        <v>589218.00000000047</v>
      </c>
      <c r="M21" s="14"/>
      <c r="N21"/>
    </row>
    <row r="22" spans="1:14" x14ac:dyDescent="0.3">
      <c r="A22" s="4">
        <f t="shared" si="4"/>
        <v>17</v>
      </c>
      <c r="B22" s="11" t="s">
        <v>1828</v>
      </c>
      <c r="C22" s="11" t="s">
        <v>44</v>
      </c>
      <c r="D22" s="12" t="s">
        <v>45</v>
      </c>
      <c r="E22" s="11">
        <v>1595</v>
      </c>
      <c r="F22" s="11">
        <v>1820</v>
      </c>
      <c r="G22" s="13">
        <v>2585.5483516483519</v>
      </c>
      <c r="H22" s="13">
        <f t="shared" si="0"/>
        <v>4123949.6208791211</v>
      </c>
      <c r="I22" s="13">
        <v>4085377</v>
      </c>
      <c r="J22" s="13">
        <f t="shared" si="3"/>
        <v>38572.620879121125</v>
      </c>
      <c r="K22" s="13">
        <f t="shared" si="1"/>
        <v>4705698</v>
      </c>
      <c r="L22" s="13">
        <f t="shared" si="2"/>
        <v>620321</v>
      </c>
      <c r="M22" s="14"/>
      <c r="N22"/>
    </row>
    <row r="23" spans="1:14" x14ac:dyDescent="0.3">
      <c r="A23" s="4">
        <f t="shared" si="4"/>
        <v>18</v>
      </c>
      <c r="B23" s="11" t="s">
        <v>2155</v>
      </c>
      <c r="C23" s="11" t="s">
        <v>46</v>
      </c>
      <c r="D23" s="12" t="s">
        <v>47</v>
      </c>
      <c r="E23" s="11">
        <v>490</v>
      </c>
      <c r="F23" s="11">
        <v>560</v>
      </c>
      <c r="G23" s="13">
        <v>3031.1224482142857</v>
      </c>
      <c r="H23" s="13">
        <f t="shared" si="0"/>
        <v>1485249.9996249999</v>
      </c>
      <c r="I23" s="13">
        <v>1480631</v>
      </c>
      <c r="J23" s="13">
        <f t="shared" si="3"/>
        <v>4618.9996249999385</v>
      </c>
      <c r="K23" s="13">
        <f t="shared" si="1"/>
        <v>1697428.571</v>
      </c>
      <c r="L23" s="13">
        <f t="shared" si="2"/>
        <v>216797.571</v>
      </c>
      <c r="M23" s="14"/>
      <c r="N23"/>
    </row>
    <row r="24" spans="1:14" x14ac:dyDescent="0.3">
      <c r="A24" s="4">
        <f t="shared" si="4"/>
        <v>19</v>
      </c>
      <c r="B24" s="11" t="s">
        <v>1892</v>
      </c>
      <c r="C24" s="11" t="s">
        <v>48</v>
      </c>
      <c r="D24" s="12" t="s">
        <v>49</v>
      </c>
      <c r="E24" s="11">
        <v>995</v>
      </c>
      <c r="F24" s="11">
        <v>1155</v>
      </c>
      <c r="G24" s="13">
        <v>2370.577489177489</v>
      </c>
      <c r="H24" s="13">
        <f t="shared" si="0"/>
        <v>2358724.6017316016</v>
      </c>
      <c r="I24" s="13">
        <v>2335365</v>
      </c>
      <c r="J24" s="13">
        <f t="shared" si="3"/>
        <v>23359.601731601637</v>
      </c>
      <c r="K24" s="13">
        <f t="shared" si="1"/>
        <v>2738017</v>
      </c>
      <c r="L24" s="13">
        <f t="shared" si="2"/>
        <v>402652</v>
      </c>
      <c r="M24" s="14"/>
      <c r="N24"/>
    </row>
    <row r="25" spans="1:14" x14ac:dyDescent="0.3">
      <c r="A25" s="4">
        <f t="shared" si="4"/>
        <v>20</v>
      </c>
      <c r="B25" s="11" t="s">
        <v>1652</v>
      </c>
      <c r="C25" s="11" t="s">
        <v>50</v>
      </c>
      <c r="D25" s="12" t="s">
        <v>51</v>
      </c>
      <c r="E25" s="11">
        <v>995</v>
      </c>
      <c r="F25" s="11">
        <v>1155</v>
      </c>
      <c r="G25" s="13">
        <v>2721.6450216450216</v>
      </c>
      <c r="H25" s="13">
        <f t="shared" si="0"/>
        <v>2708036.7965367967</v>
      </c>
      <c r="I25" s="13">
        <v>2756749</v>
      </c>
      <c r="J25" s="13">
        <f t="shared" si="3"/>
        <v>-48712.203463203274</v>
      </c>
      <c r="K25" s="13">
        <f t="shared" si="1"/>
        <v>3143500</v>
      </c>
      <c r="L25" s="13">
        <f t="shared" si="2"/>
        <v>386751</v>
      </c>
      <c r="M25" s="14"/>
      <c r="N25"/>
    </row>
    <row r="26" spans="1:14" x14ac:dyDescent="0.3">
      <c r="A26" s="4">
        <f t="shared" si="4"/>
        <v>21</v>
      </c>
      <c r="B26" s="11" t="s">
        <v>2156</v>
      </c>
      <c r="C26" s="11" t="s">
        <v>52</v>
      </c>
      <c r="D26" s="12" t="s">
        <v>53</v>
      </c>
      <c r="E26" s="11">
        <v>490</v>
      </c>
      <c r="F26" s="11">
        <v>560</v>
      </c>
      <c r="G26" s="13">
        <v>3638.8717954545455</v>
      </c>
      <c r="H26" s="13">
        <f t="shared" si="0"/>
        <v>1783047.1797727272</v>
      </c>
      <c r="I26" s="13">
        <v>1287965</v>
      </c>
      <c r="J26" s="13">
        <f t="shared" si="3"/>
        <v>495082.17977272719</v>
      </c>
      <c r="K26" s="13">
        <f t="shared" si="1"/>
        <v>2037768.2054545456</v>
      </c>
      <c r="L26" s="13">
        <f t="shared" si="2"/>
        <v>749803.20545454556</v>
      </c>
      <c r="M26" s="14"/>
      <c r="N26"/>
    </row>
    <row r="27" spans="1:14" x14ac:dyDescent="0.3">
      <c r="A27" s="4">
        <f t="shared" si="4"/>
        <v>22</v>
      </c>
      <c r="B27" s="11" t="s">
        <v>1893</v>
      </c>
      <c r="C27" s="11" t="s">
        <v>54</v>
      </c>
      <c r="D27" s="12" t="s">
        <v>55</v>
      </c>
      <c r="E27" s="11">
        <v>995</v>
      </c>
      <c r="F27" s="11">
        <v>1155</v>
      </c>
      <c r="G27" s="13">
        <v>2500</v>
      </c>
      <c r="H27" s="13">
        <f t="shared" si="0"/>
        <v>2487500</v>
      </c>
      <c r="I27" s="13">
        <v>2465117</v>
      </c>
      <c r="J27" s="13">
        <f t="shared" si="3"/>
        <v>22383</v>
      </c>
      <c r="K27" s="13">
        <f t="shared" si="1"/>
        <v>2887500</v>
      </c>
      <c r="L27" s="13">
        <f t="shared" si="2"/>
        <v>422383</v>
      </c>
      <c r="M27" s="14"/>
      <c r="N27"/>
    </row>
    <row r="28" spans="1:14" x14ac:dyDescent="0.3">
      <c r="A28" s="4">
        <f t="shared" si="4"/>
        <v>23</v>
      </c>
      <c r="B28" s="11" t="s">
        <v>2255</v>
      </c>
      <c r="C28" s="11" t="s">
        <v>56</v>
      </c>
      <c r="D28" s="12" t="s">
        <v>57</v>
      </c>
      <c r="E28" s="11">
        <v>1295</v>
      </c>
      <c r="F28" s="11">
        <v>1485</v>
      </c>
      <c r="G28" s="13">
        <v>2769.3043771043772</v>
      </c>
      <c r="H28" s="13">
        <f t="shared" si="0"/>
        <v>3586249.1683501685</v>
      </c>
      <c r="I28" s="13">
        <v>3512212</v>
      </c>
      <c r="J28" s="13">
        <f t="shared" si="3"/>
        <v>74037.168350168504</v>
      </c>
      <c r="K28" s="13">
        <f t="shared" si="1"/>
        <v>4112417</v>
      </c>
      <c r="L28" s="13">
        <f t="shared" si="2"/>
        <v>600205</v>
      </c>
      <c r="M28" s="14"/>
      <c r="N28"/>
    </row>
    <row r="29" spans="1:14" x14ac:dyDescent="0.3">
      <c r="A29" s="4">
        <f t="shared" si="4"/>
        <v>24</v>
      </c>
      <c r="B29" s="11" t="s">
        <v>2157</v>
      </c>
      <c r="C29" s="11" t="s">
        <v>58</v>
      </c>
      <c r="D29" s="12" t="s">
        <v>59</v>
      </c>
      <c r="E29" s="11">
        <v>490</v>
      </c>
      <c r="F29" s="11">
        <v>560</v>
      </c>
      <c r="G29" s="13">
        <v>2690.6107142857145</v>
      </c>
      <c r="H29" s="13">
        <f t="shared" si="0"/>
        <v>1318399.25</v>
      </c>
      <c r="I29" s="13">
        <v>1298967</v>
      </c>
      <c r="J29" s="13">
        <f t="shared" si="3"/>
        <v>19432.25</v>
      </c>
      <c r="K29" s="13">
        <f t="shared" si="1"/>
        <v>1506742</v>
      </c>
      <c r="L29" s="13">
        <f t="shared" si="2"/>
        <v>207775</v>
      </c>
      <c r="M29" s="14"/>
      <c r="N29"/>
    </row>
    <row r="30" spans="1:14" x14ac:dyDescent="0.3">
      <c r="A30" s="4">
        <f t="shared" si="4"/>
        <v>25</v>
      </c>
      <c r="B30" s="11" t="s">
        <v>1986</v>
      </c>
      <c r="C30" s="11" t="s">
        <v>60</v>
      </c>
      <c r="D30" s="12" t="s">
        <v>61</v>
      </c>
      <c r="E30" s="11">
        <v>1595</v>
      </c>
      <c r="F30" s="11">
        <v>1820</v>
      </c>
      <c r="G30" s="13">
        <v>1734.384065934066</v>
      </c>
      <c r="H30" s="13">
        <f t="shared" si="0"/>
        <v>2766342.5851648352</v>
      </c>
      <c r="I30" s="13">
        <v>2790772</v>
      </c>
      <c r="J30" s="13">
        <f t="shared" si="3"/>
        <v>-24429.414835164789</v>
      </c>
      <c r="K30" s="13">
        <f t="shared" si="1"/>
        <v>3156579</v>
      </c>
      <c r="L30" s="13">
        <f t="shared" si="2"/>
        <v>365807</v>
      </c>
      <c r="M30" s="14"/>
      <c r="N30"/>
    </row>
    <row r="31" spans="1:14" x14ac:dyDescent="0.3">
      <c r="A31" s="4">
        <f t="shared" si="4"/>
        <v>26</v>
      </c>
      <c r="B31" s="11" t="s">
        <v>1894</v>
      </c>
      <c r="C31" s="11" t="s">
        <v>62</v>
      </c>
      <c r="D31" s="12" t="s">
        <v>63</v>
      </c>
      <c r="E31" s="11">
        <v>995</v>
      </c>
      <c r="F31" s="11">
        <v>1155</v>
      </c>
      <c r="G31" s="13">
        <v>2276.0805194805193</v>
      </c>
      <c r="H31" s="13">
        <f t="shared" si="0"/>
        <v>2264700.1168831168</v>
      </c>
      <c r="I31" s="13">
        <v>2589377</v>
      </c>
      <c r="J31" s="13">
        <f t="shared" si="3"/>
        <v>-324676.88311688323</v>
      </c>
      <c r="K31" s="13">
        <f t="shared" si="1"/>
        <v>2628873</v>
      </c>
      <c r="L31" s="13">
        <f t="shared" si="2"/>
        <v>39496</v>
      </c>
      <c r="M31" s="14"/>
      <c r="N31"/>
    </row>
    <row r="32" spans="1:14" x14ac:dyDescent="0.3">
      <c r="A32" s="4">
        <f t="shared" si="4"/>
        <v>27</v>
      </c>
      <c r="B32" s="11" t="s">
        <v>1987</v>
      </c>
      <c r="C32" s="11" t="s">
        <v>64</v>
      </c>
      <c r="D32" s="12" t="s">
        <v>65</v>
      </c>
      <c r="E32" s="11">
        <v>1295</v>
      </c>
      <c r="F32" s="11">
        <v>1515</v>
      </c>
      <c r="G32" s="13">
        <v>2600</v>
      </c>
      <c r="H32" s="13">
        <f t="shared" si="0"/>
        <v>3367000</v>
      </c>
      <c r="I32" s="13">
        <v>3298389</v>
      </c>
      <c r="J32" s="13">
        <f t="shared" si="3"/>
        <v>68611</v>
      </c>
      <c r="K32" s="13">
        <f t="shared" si="1"/>
        <v>3939000</v>
      </c>
      <c r="L32" s="13">
        <f t="shared" si="2"/>
        <v>640611</v>
      </c>
      <c r="M32" s="14"/>
      <c r="N32"/>
    </row>
    <row r="33" spans="1:14" x14ac:dyDescent="0.3">
      <c r="A33" s="4">
        <f t="shared" si="4"/>
        <v>28</v>
      </c>
      <c r="B33" s="11" t="s">
        <v>1757</v>
      </c>
      <c r="C33" s="11" t="s">
        <v>66</v>
      </c>
      <c r="D33" s="12" t="s">
        <v>67</v>
      </c>
      <c r="E33" s="11">
        <v>995</v>
      </c>
      <c r="F33" s="11">
        <v>1155</v>
      </c>
      <c r="G33" s="13">
        <v>2800</v>
      </c>
      <c r="H33" s="13">
        <f t="shared" si="0"/>
        <v>2786000</v>
      </c>
      <c r="I33" s="13">
        <v>2728484</v>
      </c>
      <c r="J33" s="13">
        <f t="shared" si="3"/>
        <v>57516</v>
      </c>
      <c r="K33" s="13">
        <f t="shared" si="1"/>
        <v>3234000</v>
      </c>
      <c r="L33" s="13">
        <f t="shared" si="2"/>
        <v>505516</v>
      </c>
      <c r="M33" s="14"/>
      <c r="N33"/>
    </row>
    <row r="34" spans="1:14" x14ac:dyDescent="0.3">
      <c r="A34" s="4">
        <f t="shared" si="4"/>
        <v>29</v>
      </c>
      <c r="B34" s="11" t="s">
        <v>1829</v>
      </c>
      <c r="C34" s="11" t="s">
        <v>68</v>
      </c>
      <c r="D34" s="12" t="s">
        <v>69</v>
      </c>
      <c r="E34" s="11">
        <v>1295</v>
      </c>
      <c r="F34" s="11">
        <v>1485</v>
      </c>
      <c r="G34" s="13">
        <v>2475</v>
      </c>
      <c r="H34" s="13">
        <f t="shared" si="0"/>
        <v>3205125</v>
      </c>
      <c r="I34" s="13">
        <v>3138970</v>
      </c>
      <c r="J34" s="13">
        <f t="shared" si="3"/>
        <v>66155</v>
      </c>
      <c r="K34" s="13">
        <f t="shared" si="1"/>
        <v>3675375</v>
      </c>
      <c r="L34" s="13">
        <f t="shared" si="2"/>
        <v>536405</v>
      </c>
      <c r="M34" s="14"/>
      <c r="N34"/>
    </row>
    <row r="35" spans="1:14" x14ac:dyDescent="0.3">
      <c r="A35" s="4">
        <f t="shared" si="4"/>
        <v>30</v>
      </c>
      <c r="B35" s="11" t="s">
        <v>2326</v>
      </c>
      <c r="C35" s="11" t="s">
        <v>70</v>
      </c>
      <c r="D35" s="12" t="s">
        <v>71</v>
      </c>
      <c r="E35" s="11">
        <v>283</v>
      </c>
      <c r="F35" s="11">
        <v>283</v>
      </c>
      <c r="G35" s="13">
        <v>9473.7102473498235</v>
      </c>
      <c r="H35" s="13">
        <f t="shared" si="0"/>
        <v>2681060</v>
      </c>
      <c r="I35" s="13">
        <v>2300541</v>
      </c>
      <c r="J35" s="13">
        <f t="shared" si="3"/>
        <v>380519</v>
      </c>
      <c r="K35" s="13">
        <f t="shared" si="1"/>
        <v>2681060</v>
      </c>
      <c r="L35" s="13">
        <f t="shared" si="2"/>
        <v>380519</v>
      </c>
      <c r="M35" s="14"/>
      <c r="N35"/>
    </row>
    <row r="36" spans="1:14" x14ac:dyDescent="0.3">
      <c r="A36" s="4">
        <f t="shared" si="4"/>
        <v>31</v>
      </c>
      <c r="B36" s="11" t="s">
        <v>1895</v>
      </c>
      <c r="C36" s="11" t="s">
        <v>72</v>
      </c>
      <c r="D36" s="12" t="s">
        <v>73</v>
      </c>
      <c r="E36" s="11">
        <v>1295</v>
      </c>
      <c r="F36" s="11">
        <v>1485</v>
      </c>
      <c r="G36" s="13">
        <v>1819.4632996632997</v>
      </c>
      <c r="H36" s="13">
        <f t="shared" si="0"/>
        <v>2356204.9730639732</v>
      </c>
      <c r="I36" s="13">
        <v>2352965</v>
      </c>
      <c r="J36" s="13">
        <f t="shared" si="3"/>
        <v>3239.9730639732443</v>
      </c>
      <c r="K36" s="13">
        <f t="shared" si="1"/>
        <v>2701903</v>
      </c>
      <c r="L36" s="13">
        <f t="shared" si="2"/>
        <v>348938</v>
      </c>
      <c r="M36" s="14"/>
      <c r="N36"/>
    </row>
    <row r="37" spans="1:14" x14ac:dyDescent="0.3">
      <c r="A37" s="4">
        <f t="shared" si="4"/>
        <v>32</v>
      </c>
      <c r="B37" s="11" t="s">
        <v>2158</v>
      </c>
      <c r="C37" s="11" t="s">
        <v>74</v>
      </c>
      <c r="D37" s="12" t="s">
        <v>75</v>
      </c>
      <c r="E37" s="11">
        <v>490</v>
      </c>
      <c r="F37" s="11">
        <v>560</v>
      </c>
      <c r="G37" s="13">
        <v>2880.6938767857141</v>
      </c>
      <c r="H37" s="13">
        <f t="shared" si="0"/>
        <v>1411539.9996249999</v>
      </c>
      <c r="I37" s="13">
        <v>1394515</v>
      </c>
      <c r="J37" s="13">
        <f t="shared" si="3"/>
        <v>17024.999624999939</v>
      </c>
      <c r="K37" s="13">
        <f t="shared" si="1"/>
        <v>1613188.571</v>
      </c>
      <c r="L37" s="13">
        <f t="shared" si="2"/>
        <v>218673.571</v>
      </c>
      <c r="M37" s="14"/>
      <c r="N37"/>
    </row>
    <row r="38" spans="1:14" x14ac:dyDescent="0.3">
      <c r="A38" s="4">
        <f t="shared" si="4"/>
        <v>33</v>
      </c>
      <c r="B38" s="11" t="s">
        <v>1830</v>
      </c>
      <c r="C38" s="11" t="s">
        <v>76</v>
      </c>
      <c r="D38" s="12" t="s">
        <v>77</v>
      </c>
      <c r="E38" s="11">
        <v>1295</v>
      </c>
      <c r="F38" s="11">
        <v>1485</v>
      </c>
      <c r="G38" s="13">
        <v>2461.5831649831648</v>
      </c>
      <c r="H38" s="13">
        <f t="shared" si="0"/>
        <v>3187750.1986531983</v>
      </c>
      <c r="I38" s="13">
        <v>3123264</v>
      </c>
      <c r="J38" s="13">
        <f t="shared" si="3"/>
        <v>64486.198653198313</v>
      </c>
      <c r="K38" s="13">
        <f t="shared" si="1"/>
        <v>3655450.9999999995</v>
      </c>
      <c r="L38" s="13">
        <f t="shared" si="2"/>
        <v>532186.99999999953</v>
      </c>
      <c r="M38" s="14"/>
      <c r="N38"/>
    </row>
    <row r="39" spans="1:14" x14ac:dyDescent="0.3">
      <c r="A39" s="4">
        <f t="shared" si="4"/>
        <v>34</v>
      </c>
      <c r="B39" s="11" t="s">
        <v>2256</v>
      </c>
      <c r="C39" s="11" t="s">
        <v>78</v>
      </c>
      <c r="D39" s="12" t="s">
        <v>79</v>
      </c>
      <c r="E39" s="11">
        <v>1295</v>
      </c>
      <c r="F39" s="11">
        <v>1485</v>
      </c>
      <c r="G39" s="13">
        <v>2700</v>
      </c>
      <c r="H39" s="13">
        <f t="shared" si="0"/>
        <v>3496500</v>
      </c>
      <c r="I39" s="13">
        <v>3437711</v>
      </c>
      <c r="J39" s="13">
        <f t="shared" si="3"/>
        <v>58789</v>
      </c>
      <c r="K39" s="13">
        <f t="shared" si="1"/>
        <v>4009500</v>
      </c>
      <c r="L39" s="13">
        <f t="shared" si="2"/>
        <v>571789</v>
      </c>
      <c r="M39" s="14"/>
      <c r="N39"/>
    </row>
    <row r="40" spans="1:14" x14ac:dyDescent="0.3">
      <c r="A40" s="4">
        <f t="shared" si="4"/>
        <v>35</v>
      </c>
      <c r="B40" s="11" t="s">
        <v>1988</v>
      </c>
      <c r="C40" s="11" t="s">
        <v>80</v>
      </c>
      <c r="D40" s="12" t="s">
        <v>81</v>
      </c>
      <c r="E40" s="11">
        <v>1295</v>
      </c>
      <c r="F40" s="11">
        <v>1485</v>
      </c>
      <c r="G40" s="13">
        <v>2720.3050505050505</v>
      </c>
      <c r="H40" s="13">
        <f t="shared" si="0"/>
        <v>3522795.0404040404</v>
      </c>
      <c r="I40" s="13">
        <v>3451018</v>
      </c>
      <c r="J40" s="13">
        <f t="shared" si="3"/>
        <v>71777.040404040366</v>
      </c>
      <c r="K40" s="13">
        <f t="shared" si="1"/>
        <v>4039653</v>
      </c>
      <c r="L40" s="13">
        <f t="shared" si="2"/>
        <v>588635</v>
      </c>
      <c r="M40" s="14"/>
      <c r="N40"/>
    </row>
    <row r="41" spans="1:14" x14ac:dyDescent="0.3">
      <c r="A41" s="4">
        <f t="shared" si="4"/>
        <v>36</v>
      </c>
      <c r="B41" s="11" t="s">
        <v>1896</v>
      </c>
      <c r="C41" s="11" t="s">
        <v>82</v>
      </c>
      <c r="D41" s="12" t="s">
        <v>83</v>
      </c>
      <c r="E41" s="11">
        <v>995</v>
      </c>
      <c r="F41" s="11">
        <v>1155</v>
      </c>
      <c r="G41" s="13">
        <v>2435.2510822510822</v>
      </c>
      <c r="H41" s="13">
        <f t="shared" si="0"/>
        <v>2423074.8268398265</v>
      </c>
      <c r="I41" s="13">
        <v>2380499</v>
      </c>
      <c r="J41" s="13">
        <f t="shared" si="3"/>
        <v>42575.826839826535</v>
      </c>
      <c r="K41" s="13">
        <f t="shared" si="1"/>
        <v>2812715</v>
      </c>
      <c r="L41" s="13">
        <f t="shared" si="2"/>
        <v>432216</v>
      </c>
      <c r="M41" s="14"/>
      <c r="N41"/>
    </row>
    <row r="42" spans="1:14" x14ac:dyDescent="0.3">
      <c r="A42" s="4">
        <f t="shared" si="4"/>
        <v>37</v>
      </c>
      <c r="B42" s="11" t="s">
        <v>2257</v>
      </c>
      <c r="C42" s="11" t="s">
        <v>84</v>
      </c>
      <c r="D42" s="12" t="s">
        <v>85</v>
      </c>
      <c r="E42" s="11">
        <v>1295</v>
      </c>
      <c r="F42" s="11">
        <v>1515</v>
      </c>
      <c r="G42" s="13">
        <v>2500</v>
      </c>
      <c r="H42" s="13">
        <f t="shared" si="0"/>
        <v>3237500</v>
      </c>
      <c r="I42" s="13">
        <v>3174660</v>
      </c>
      <c r="J42" s="13">
        <f t="shared" si="3"/>
        <v>62840</v>
      </c>
      <c r="K42" s="13">
        <f t="shared" si="1"/>
        <v>3787500</v>
      </c>
      <c r="L42" s="13">
        <f t="shared" si="2"/>
        <v>612840</v>
      </c>
      <c r="M42" s="14"/>
      <c r="N42"/>
    </row>
    <row r="43" spans="1:14" x14ac:dyDescent="0.3">
      <c r="A43" s="4">
        <f t="shared" si="4"/>
        <v>38</v>
      </c>
      <c r="B43" s="11" t="s">
        <v>1653</v>
      </c>
      <c r="C43" s="11" t="s">
        <v>86</v>
      </c>
      <c r="D43" s="12" t="s">
        <v>87</v>
      </c>
      <c r="E43" s="11">
        <v>995</v>
      </c>
      <c r="F43" s="11">
        <v>1155</v>
      </c>
      <c r="G43" s="13">
        <v>2490.577489177489</v>
      </c>
      <c r="H43" s="13">
        <f t="shared" si="0"/>
        <v>2478124.6017316016</v>
      </c>
      <c r="I43" s="13">
        <v>2466150</v>
      </c>
      <c r="J43" s="13">
        <f t="shared" si="3"/>
        <v>11974.601731601637</v>
      </c>
      <c r="K43" s="13">
        <f t="shared" si="1"/>
        <v>2876617</v>
      </c>
      <c r="L43" s="13">
        <f t="shared" si="2"/>
        <v>410467</v>
      </c>
      <c r="M43" s="14"/>
      <c r="N43"/>
    </row>
    <row r="44" spans="1:14" x14ac:dyDescent="0.3">
      <c r="A44" s="4">
        <f t="shared" si="4"/>
        <v>39</v>
      </c>
      <c r="B44" s="11" t="s">
        <v>2159</v>
      </c>
      <c r="C44" s="11" t="s">
        <v>88</v>
      </c>
      <c r="D44" s="12" t="s">
        <v>89</v>
      </c>
      <c r="E44" s="11">
        <v>490</v>
      </c>
      <c r="F44" s="11">
        <v>560</v>
      </c>
      <c r="G44" s="13">
        <v>3188.7755107142857</v>
      </c>
      <c r="H44" s="13">
        <f t="shared" si="0"/>
        <v>1562500.00025</v>
      </c>
      <c r="I44" s="13">
        <v>1557097</v>
      </c>
      <c r="J44" s="13">
        <f t="shared" si="3"/>
        <v>5403.000250000041</v>
      </c>
      <c r="K44" s="13">
        <f t="shared" si="1"/>
        <v>1785714.2860000001</v>
      </c>
      <c r="L44" s="13">
        <f t="shared" si="2"/>
        <v>228617.28600000008</v>
      </c>
      <c r="M44" s="14"/>
      <c r="N44"/>
    </row>
    <row r="45" spans="1:14" x14ac:dyDescent="0.3">
      <c r="A45" s="4">
        <f t="shared" si="4"/>
        <v>40</v>
      </c>
      <c r="B45" s="11" t="s">
        <v>1758</v>
      </c>
      <c r="C45" s="11" t="s">
        <v>90</v>
      </c>
      <c r="D45" s="12" t="s">
        <v>91</v>
      </c>
      <c r="E45" s="11">
        <v>1295</v>
      </c>
      <c r="F45" s="11">
        <v>1515</v>
      </c>
      <c r="G45" s="13">
        <v>2380.3280528052805</v>
      </c>
      <c r="H45" s="13">
        <f t="shared" si="0"/>
        <v>3082524.8283828385</v>
      </c>
      <c r="I45" s="13">
        <v>3097026</v>
      </c>
      <c r="J45" s="13">
        <f t="shared" si="3"/>
        <v>-14501.171617161483</v>
      </c>
      <c r="K45" s="13">
        <f t="shared" si="1"/>
        <v>3606197</v>
      </c>
      <c r="L45" s="13">
        <f t="shared" si="2"/>
        <v>509171</v>
      </c>
      <c r="M45" s="14"/>
      <c r="N45"/>
    </row>
    <row r="46" spans="1:14" x14ac:dyDescent="0.3">
      <c r="A46" s="4">
        <f t="shared" si="4"/>
        <v>41</v>
      </c>
      <c r="B46" s="11" t="s">
        <v>1989</v>
      </c>
      <c r="C46" s="11" t="s">
        <v>92</v>
      </c>
      <c r="D46" s="12" t="s">
        <v>93</v>
      </c>
      <c r="E46" s="11">
        <v>1295</v>
      </c>
      <c r="F46" s="11">
        <v>1485</v>
      </c>
      <c r="G46" s="13">
        <v>2493</v>
      </c>
      <c r="H46" s="13">
        <f t="shared" si="0"/>
        <v>3228435</v>
      </c>
      <c r="I46" s="13">
        <v>3162653</v>
      </c>
      <c r="J46" s="13">
        <f t="shared" si="3"/>
        <v>65782</v>
      </c>
      <c r="K46" s="13">
        <f t="shared" si="1"/>
        <v>3702105</v>
      </c>
      <c r="L46" s="13">
        <f t="shared" si="2"/>
        <v>539452</v>
      </c>
      <c r="M46" s="14"/>
      <c r="N46"/>
    </row>
    <row r="47" spans="1:14" x14ac:dyDescent="0.3">
      <c r="A47" s="4">
        <f t="shared" si="4"/>
        <v>42</v>
      </c>
      <c r="B47" s="11" t="s">
        <v>1990</v>
      </c>
      <c r="C47" s="11" t="s">
        <v>94</v>
      </c>
      <c r="D47" s="12" t="s">
        <v>95</v>
      </c>
      <c r="E47" s="11">
        <v>1295</v>
      </c>
      <c r="F47" s="11">
        <v>1485</v>
      </c>
      <c r="G47" s="13">
        <v>2694.3050505050505</v>
      </c>
      <c r="H47" s="13">
        <f t="shared" si="0"/>
        <v>3489125.0404040404</v>
      </c>
      <c r="I47" s="13">
        <v>3419914</v>
      </c>
      <c r="J47" s="13">
        <f t="shared" si="3"/>
        <v>69211.040404040366</v>
      </c>
      <c r="K47" s="13">
        <f t="shared" si="1"/>
        <v>4001043</v>
      </c>
      <c r="L47" s="13">
        <f t="shared" si="2"/>
        <v>581129</v>
      </c>
      <c r="M47" s="14"/>
      <c r="N47"/>
    </row>
    <row r="48" spans="1:14" x14ac:dyDescent="0.3">
      <c r="A48" s="4">
        <f t="shared" si="4"/>
        <v>43</v>
      </c>
      <c r="B48" s="11" t="s">
        <v>1897</v>
      </c>
      <c r="C48" s="11" t="s">
        <v>96</v>
      </c>
      <c r="D48" s="12" t="s">
        <v>97</v>
      </c>
      <c r="E48" s="11">
        <v>995</v>
      </c>
      <c r="F48" s="11">
        <v>1155</v>
      </c>
      <c r="G48" s="13">
        <v>2292.7038961038961</v>
      </c>
      <c r="H48" s="13">
        <f t="shared" si="0"/>
        <v>2281240.3766233767</v>
      </c>
      <c r="I48" s="13">
        <v>2266571</v>
      </c>
      <c r="J48" s="13">
        <f t="shared" si="3"/>
        <v>14669.376623376738</v>
      </c>
      <c r="K48" s="13">
        <f t="shared" si="1"/>
        <v>2648073</v>
      </c>
      <c r="L48" s="13">
        <f t="shared" si="2"/>
        <v>381502</v>
      </c>
      <c r="M48" s="14"/>
      <c r="N48"/>
    </row>
    <row r="49" spans="1:14" x14ac:dyDescent="0.3">
      <c r="A49" s="4">
        <f t="shared" si="4"/>
        <v>44</v>
      </c>
      <c r="B49" s="11" t="s">
        <v>1831</v>
      </c>
      <c r="C49" s="11" t="s">
        <v>98</v>
      </c>
      <c r="D49" s="12" t="s">
        <v>99</v>
      </c>
      <c r="E49" s="11">
        <v>1295</v>
      </c>
      <c r="F49" s="11">
        <v>1485</v>
      </c>
      <c r="G49" s="13">
        <v>2461.5831649831648</v>
      </c>
      <c r="H49" s="13">
        <f t="shared" si="0"/>
        <v>3187750.1986531983</v>
      </c>
      <c r="I49" s="13">
        <v>3123264</v>
      </c>
      <c r="J49" s="13">
        <f t="shared" si="3"/>
        <v>64486.198653198313</v>
      </c>
      <c r="K49" s="13">
        <f t="shared" si="1"/>
        <v>3655450.9999999995</v>
      </c>
      <c r="L49" s="13">
        <f t="shared" si="2"/>
        <v>532186.99999999953</v>
      </c>
      <c r="M49" s="14"/>
      <c r="N49"/>
    </row>
    <row r="50" spans="1:14" x14ac:dyDescent="0.3">
      <c r="A50" s="4">
        <f t="shared" si="4"/>
        <v>45</v>
      </c>
      <c r="B50" s="11" t="s">
        <v>1898</v>
      </c>
      <c r="C50" s="11" t="s">
        <v>100</v>
      </c>
      <c r="D50" s="12" t="s">
        <v>101</v>
      </c>
      <c r="E50" s="11">
        <v>1295</v>
      </c>
      <c r="F50" s="11">
        <v>1485</v>
      </c>
      <c r="G50" s="13">
        <v>2332.8033670033669</v>
      </c>
      <c r="H50" s="13">
        <f t="shared" si="0"/>
        <v>3020980.3602693602</v>
      </c>
      <c r="I50" s="13">
        <v>2987214</v>
      </c>
      <c r="J50" s="13">
        <f t="shared" si="3"/>
        <v>33766.360269360244</v>
      </c>
      <c r="K50" s="13">
        <f t="shared" si="1"/>
        <v>3464213</v>
      </c>
      <c r="L50" s="13">
        <f t="shared" si="2"/>
        <v>476999</v>
      </c>
      <c r="M50" s="14"/>
      <c r="N50"/>
    </row>
    <row r="51" spans="1:14" x14ac:dyDescent="0.3">
      <c r="A51" s="4">
        <f t="shared" si="4"/>
        <v>46</v>
      </c>
      <c r="B51" s="11" t="s">
        <v>1654</v>
      </c>
      <c r="C51" s="11" t="s">
        <v>102</v>
      </c>
      <c r="D51" s="12" t="s">
        <v>103</v>
      </c>
      <c r="E51" s="11">
        <v>1295</v>
      </c>
      <c r="F51" s="11">
        <v>1515</v>
      </c>
      <c r="G51" s="13">
        <v>2644.7874587458746</v>
      </c>
      <c r="H51" s="13">
        <f t="shared" si="0"/>
        <v>3424999.7590759075</v>
      </c>
      <c r="I51" s="13">
        <v>3041845</v>
      </c>
      <c r="J51" s="13">
        <f t="shared" si="3"/>
        <v>383154.75907590752</v>
      </c>
      <c r="K51" s="13">
        <f t="shared" si="1"/>
        <v>4006853</v>
      </c>
      <c r="L51" s="13">
        <f t="shared" si="2"/>
        <v>965008</v>
      </c>
      <c r="M51" s="14"/>
      <c r="N51"/>
    </row>
    <row r="52" spans="1:14" x14ac:dyDescent="0.3">
      <c r="A52" s="4">
        <f t="shared" si="4"/>
        <v>47</v>
      </c>
      <c r="B52" s="11" t="s">
        <v>1832</v>
      </c>
      <c r="C52" s="11" t="s">
        <v>104</v>
      </c>
      <c r="D52" s="12" t="s">
        <v>105</v>
      </c>
      <c r="E52" s="11">
        <v>1295</v>
      </c>
      <c r="F52" s="11">
        <v>1515</v>
      </c>
      <c r="G52" s="13">
        <v>2435</v>
      </c>
      <c r="H52" s="13">
        <f t="shared" si="0"/>
        <v>3153325</v>
      </c>
      <c r="I52" s="13">
        <v>3092218</v>
      </c>
      <c r="J52" s="13">
        <f t="shared" si="3"/>
        <v>61107</v>
      </c>
      <c r="K52" s="13">
        <f t="shared" si="1"/>
        <v>3689025</v>
      </c>
      <c r="L52" s="13">
        <f t="shared" si="2"/>
        <v>596807</v>
      </c>
      <c r="M52" s="14"/>
      <c r="N52"/>
    </row>
    <row r="53" spans="1:14" x14ac:dyDescent="0.3">
      <c r="A53" s="4">
        <f t="shared" si="4"/>
        <v>48</v>
      </c>
      <c r="B53" s="11" t="s">
        <v>1991</v>
      </c>
      <c r="C53" s="11" t="s">
        <v>106</v>
      </c>
      <c r="D53" s="12" t="s">
        <v>107</v>
      </c>
      <c r="E53" s="11">
        <v>1295</v>
      </c>
      <c r="F53" s="11">
        <v>1485</v>
      </c>
      <c r="G53" s="13">
        <v>2630</v>
      </c>
      <c r="H53" s="13">
        <f t="shared" si="0"/>
        <v>3405850</v>
      </c>
      <c r="I53" s="13">
        <v>3336451</v>
      </c>
      <c r="J53" s="13">
        <f t="shared" si="3"/>
        <v>69399</v>
      </c>
      <c r="K53" s="13">
        <f t="shared" si="1"/>
        <v>3905550</v>
      </c>
      <c r="L53" s="13">
        <f t="shared" si="2"/>
        <v>569099</v>
      </c>
      <c r="M53" s="14"/>
      <c r="N53"/>
    </row>
    <row r="54" spans="1:14" x14ac:dyDescent="0.3">
      <c r="A54" s="4">
        <f t="shared" si="4"/>
        <v>49</v>
      </c>
      <c r="B54" s="11" t="s">
        <v>1655</v>
      </c>
      <c r="C54" s="11" t="s">
        <v>108</v>
      </c>
      <c r="D54" s="12" t="s">
        <v>109</v>
      </c>
      <c r="E54" s="11">
        <v>1295</v>
      </c>
      <c r="F54" s="11">
        <v>1485</v>
      </c>
      <c r="G54" s="13">
        <v>2525</v>
      </c>
      <c r="H54" s="13">
        <f t="shared" si="0"/>
        <v>3269875</v>
      </c>
      <c r="I54" s="13">
        <v>3206428</v>
      </c>
      <c r="J54" s="13">
        <f t="shared" si="3"/>
        <v>63447</v>
      </c>
      <c r="K54" s="13">
        <f t="shared" si="1"/>
        <v>3749625</v>
      </c>
      <c r="L54" s="13">
        <f t="shared" si="2"/>
        <v>543197</v>
      </c>
      <c r="M54" s="14"/>
      <c r="N54"/>
    </row>
    <row r="55" spans="1:14" x14ac:dyDescent="0.3">
      <c r="A55" s="4">
        <f t="shared" si="4"/>
        <v>50</v>
      </c>
      <c r="B55" s="11" t="s">
        <v>2160</v>
      </c>
      <c r="C55" s="11" t="s">
        <v>110</v>
      </c>
      <c r="D55" s="12" t="s">
        <v>35</v>
      </c>
      <c r="E55" s="11">
        <v>490</v>
      </c>
      <c r="F55" s="11">
        <v>560</v>
      </c>
      <c r="G55" s="13">
        <v>2761.1122446428571</v>
      </c>
      <c r="H55" s="13">
        <f t="shared" si="0"/>
        <v>1352944.999875</v>
      </c>
      <c r="I55" s="13">
        <v>1114770</v>
      </c>
      <c r="J55" s="13">
        <f t="shared" si="3"/>
        <v>238174.99987499998</v>
      </c>
      <c r="K55" s="13">
        <f t="shared" si="1"/>
        <v>1546222.8570000001</v>
      </c>
      <c r="L55" s="13">
        <f t="shared" si="2"/>
        <v>431452.85700000008</v>
      </c>
      <c r="M55" s="14"/>
      <c r="N55"/>
    </row>
    <row r="56" spans="1:14" x14ac:dyDescent="0.3">
      <c r="A56" s="4">
        <f t="shared" si="4"/>
        <v>51</v>
      </c>
      <c r="B56" s="11" t="s">
        <v>1899</v>
      </c>
      <c r="C56" s="11" t="s">
        <v>111</v>
      </c>
      <c r="D56" s="12" t="s">
        <v>112</v>
      </c>
      <c r="E56" s="11">
        <v>995</v>
      </c>
      <c r="F56" s="11">
        <v>1155</v>
      </c>
      <c r="G56" s="13">
        <v>2402.577489177489</v>
      </c>
      <c r="H56" s="13">
        <f t="shared" si="0"/>
        <v>2390564.6017316016</v>
      </c>
      <c r="I56" s="13">
        <v>2359369</v>
      </c>
      <c r="J56" s="13">
        <f t="shared" si="3"/>
        <v>31195.601731601637</v>
      </c>
      <c r="K56" s="13">
        <f t="shared" si="1"/>
        <v>2774977</v>
      </c>
      <c r="L56" s="13">
        <f t="shared" si="2"/>
        <v>415608</v>
      </c>
      <c r="M56" s="14"/>
      <c r="N56"/>
    </row>
    <row r="57" spans="1:14" x14ac:dyDescent="0.3">
      <c r="A57" s="4">
        <f t="shared" si="4"/>
        <v>52</v>
      </c>
      <c r="B57" s="11" t="s">
        <v>1992</v>
      </c>
      <c r="C57" s="11" t="s">
        <v>113</v>
      </c>
      <c r="D57" s="12" t="s">
        <v>114</v>
      </c>
      <c r="E57" s="11">
        <v>1295</v>
      </c>
      <c r="F57" s="11">
        <v>1485</v>
      </c>
      <c r="G57" s="13">
        <v>2738.6101010101011</v>
      </c>
      <c r="H57" s="13">
        <f t="shared" si="0"/>
        <v>3546500.0808080807</v>
      </c>
      <c r="I57" s="13">
        <v>3474232</v>
      </c>
      <c r="J57" s="13">
        <f t="shared" si="3"/>
        <v>72268.080808080733</v>
      </c>
      <c r="K57" s="13">
        <f t="shared" si="1"/>
        <v>4066836</v>
      </c>
      <c r="L57" s="13">
        <f t="shared" si="2"/>
        <v>592604</v>
      </c>
      <c r="M57" s="14"/>
      <c r="N57"/>
    </row>
    <row r="58" spans="1:14" x14ac:dyDescent="0.3">
      <c r="A58" s="4">
        <f t="shared" si="4"/>
        <v>53</v>
      </c>
      <c r="B58" s="11" t="s">
        <v>1900</v>
      </c>
      <c r="C58" s="11" t="s">
        <v>115</v>
      </c>
      <c r="D58" s="12" t="s">
        <v>116</v>
      </c>
      <c r="E58" s="11">
        <v>1295</v>
      </c>
      <c r="F58" s="11">
        <v>1515</v>
      </c>
      <c r="G58" s="13">
        <v>2149.8033003300329</v>
      </c>
      <c r="H58" s="13">
        <f t="shared" si="0"/>
        <v>2783995.2739273924</v>
      </c>
      <c r="I58" s="13">
        <v>2774543</v>
      </c>
      <c r="J58" s="13">
        <f t="shared" si="3"/>
        <v>9452.2739273924381</v>
      </c>
      <c r="K58" s="13">
        <f t="shared" si="1"/>
        <v>3256952</v>
      </c>
      <c r="L58" s="13">
        <f t="shared" si="2"/>
        <v>482409</v>
      </c>
      <c r="M58" s="14"/>
      <c r="N58"/>
    </row>
    <row r="59" spans="1:14" x14ac:dyDescent="0.3">
      <c r="A59" s="4">
        <f t="shared" si="4"/>
        <v>54</v>
      </c>
      <c r="B59" s="11" t="s">
        <v>1901</v>
      </c>
      <c r="C59" s="11" t="s">
        <v>117</v>
      </c>
      <c r="D59" s="12" t="s">
        <v>118</v>
      </c>
      <c r="E59" s="11">
        <v>995</v>
      </c>
      <c r="F59" s="11">
        <v>1155</v>
      </c>
      <c r="G59" s="13">
        <v>2764.1255411255411</v>
      </c>
      <c r="H59" s="13">
        <f t="shared" si="0"/>
        <v>2750304.9134199135</v>
      </c>
      <c r="I59" s="13">
        <v>2693530</v>
      </c>
      <c r="J59" s="13">
        <f t="shared" si="3"/>
        <v>56774.913419913501</v>
      </c>
      <c r="K59" s="13">
        <f t="shared" si="1"/>
        <v>3192565</v>
      </c>
      <c r="L59" s="13">
        <f t="shared" si="2"/>
        <v>499035</v>
      </c>
      <c r="M59" s="14"/>
      <c r="N59"/>
    </row>
    <row r="60" spans="1:14" x14ac:dyDescent="0.3">
      <c r="A60" s="4">
        <f t="shared" si="4"/>
        <v>55</v>
      </c>
      <c r="B60" s="11" t="s">
        <v>1656</v>
      </c>
      <c r="C60" s="11" t="s">
        <v>119</v>
      </c>
      <c r="D60" s="12" t="s">
        <v>120</v>
      </c>
      <c r="E60" s="11">
        <v>995</v>
      </c>
      <c r="F60" s="11">
        <v>1155</v>
      </c>
      <c r="G60" s="13">
        <v>2850</v>
      </c>
      <c r="H60" s="13">
        <f t="shared" si="0"/>
        <v>2835750</v>
      </c>
      <c r="I60" s="13">
        <v>2783877</v>
      </c>
      <c r="J60" s="13">
        <f t="shared" si="3"/>
        <v>51873</v>
      </c>
      <c r="K60" s="13">
        <f t="shared" si="1"/>
        <v>3291750</v>
      </c>
      <c r="L60" s="13">
        <f t="shared" si="2"/>
        <v>507873</v>
      </c>
      <c r="M60" s="14"/>
      <c r="N60"/>
    </row>
    <row r="61" spans="1:14" x14ac:dyDescent="0.3">
      <c r="A61" s="4">
        <f t="shared" si="4"/>
        <v>56</v>
      </c>
      <c r="B61" s="11" t="s">
        <v>1657</v>
      </c>
      <c r="C61" s="11" t="s">
        <v>121</v>
      </c>
      <c r="D61" s="12" t="s">
        <v>122</v>
      </c>
      <c r="E61" s="11">
        <v>1295</v>
      </c>
      <c r="F61" s="11">
        <v>1485</v>
      </c>
      <c r="G61" s="13">
        <v>2569.3043771043772</v>
      </c>
      <c r="H61" s="13">
        <f t="shared" si="0"/>
        <v>3327249.1683501685</v>
      </c>
      <c r="I61" s="13">
        <v>3262688</v>
      </c>
      <c r="J61" s="13">
        <f t="shared" si="3"/>
        <v>64561.168350168504</v>
      </c>
      <c r="K61" s="13">
        <f t="shared" si="1"/>
        <v>3815417</v>
      </c>
      <c r="L61" s="13">
        <f t="shared" si="2"/>
        <v>552729</v>
      </c>
      <c r="M61" s="14"/>
      <c r="N61"/>
    </row>
    <row r="62" spans="1:14" x14ac:dyDescent="0.3">
      <c r="A62" s="4">
        <f t="shared" si="4"/>
        <v>57</v>
      </c>
      <c r="B62" s="11" t="s">
        <v>1759</v>
      </c>
      <c r="C62" s="11" t="s">
        <v>123</v>
      </c>
      <c r="D62" s="12" t="s">
        <v>124</v>
      </c>
      <c r="E62" s="11">
        <v>995</v>
      </c>
      <c r="F62" s="11">
        <v>1155</v>
      </c>
      <c r="G62" s="13">
        <v>2460</v>
      </c>
      <c r="H62" s="13">
        <f t="shared" si="0"/>
        <v>2447700</v>
      </c>
      <c r="I62" s="13">
        <v>2400239</v>
      </c>
      <c r="J62" s="13">
        <f t="shared" si="3"/>
        <v>47461</v>
      </c>
      <c r="K62" s="13">
        <f t="shared" si="1"/>
        <v>2841300</v>
      </c>
      <c r="L62" s="13">
        <f t="shared" si="2"/>
        <v>441061</v>
      </c>
      <c r="M62" s="14"/>
      <c r="N62"/>
    </row>
    <row r="63" spans="1:14" x14ac:dyDescent="0.3">
      <c r="A63" s="4">
        <f t="shared" si="4"/>
        <v>58</v>
      </c>
      <c r="B63" s="11" t="s">
        <v>1658</v>
      </c>
      <c r="C63" s="11" t="s">
        <v>125</v>
      </c>
      <c r="D63" s="12" t="s">
        <v>126</v>
      </c>
      <c r="E63" s="11">
        <v>995</v>
      </c>
      <c r="F63" s="11">
        <v>1155</v>
      </c>
      <c r="G63" s="13">
        <v>2450.9636363636364</v>
      </c>
      <c r="H63" s="13">
        <f t="shared" si="0"/>
        <v>2438708.8181818184</v>
      </c>
      <c r="I63" s="13">
        <v>2411159</v>
      </c>
      <c r="J63" s="13">
        <f t="shared" si="3"/>
        <v>27549.818181818351</v>
      </c>
      <c r="K63" s="13">
        <f t="shared" si="1"/>
        <v>2830863</v>
      </c>
      <c r="L63" s="13">
        <f t="shared" si="2"/>
        <v>419704</v>
      </c>
      <c r="M63" s="14"/>
      <c r="N63"/>
    </row>
    <row r="64" spans="1:14" x14ac:dyDescent="0.3">
      <c r="A64" s="4">
        <f t="shared" si="4"/>
        <v>59</v>
      </c>
      <c r="B64" s="11" t="s">
        <v>1902</v>
      </c>
      <c r="C64" s="11" t="s">
        <v>127</v>
      </c>
      <c r="D64" s="12" t="s">
        <v>128</v>
      </c>
      <c r="E64" s="11">
        <v>995</v>
      </c>
      <c r="F64" s="11">
        <v>1155</v>
      </c>
      <c r="G64" s="13">
        <v>2344.7212121212119</v>
      </c>
      <c r="H64" s="13">
        <f t="shared" si="0"/>
        <v>2332997.606060606</v>
      </c>
      <c r="I64" s="13">
        <v>2319058</v>
      </c>
      <c r="J64" s="13">
        <f t="shared" si="3"/>
        <v>13939.606060605962</v>
      </c>
      <c r="K64" s="13">
        <f t="shared" si="1"/>
        <v>2708153</v>
      </c>
      <c r="L64" s="13">
        <f t="shared" si="2"/>
        <v>389095</v>
      </c>
      <c r="M64" s="14"/>
      <c r="N64"/>
    </row>
    <row r="65" spans="1:14" x14ac:dyDescent="0.3">
      <c r="A65" s="4">
        <f t="shared" si="4"/>
        <v>60</v>
      </c>
      <c r="B65" s="11" t="s">
        <v>1833</v>
      </c>
      <c r="C65" s="11" t="s">
        <v>129</v>
      </c>
      <c r="D65" s="12" t="s">
        <v>130</v>
      </c>
      <c r="E65" s="11">
        <v>1295</v>
      </c>
      <c r="F65" s="11">
        <v>1515</v>
      </c>
      <c r="G65" s="13">
        <v>2560</v>
      </c>
      <c r="H65" s="13">
        <f t="shared" si="0"/>
        <v>3315200</v>
      </c>
      <c r="I65" s="13">
        <v>3311028</v>
      </c>
      <c r="J65" s="13">
        <f t="shared" si="3"/>
        <v>4172</v>
      </c>
      <c r="K65" s="13">
        <f t="shared" si="1"/>
        <v>3878400</v>
      </c>
      <c r="L65" s="13">
        <f t="shared" si="2"/>
        <v>567372</v>
      </c>
      <c r="M65" s="14"/>
      <c r="N65"/>
    </row>
    <row r="66" spans="1:14" x14ac:dyDescent="0.3">
      <c r="A66" s="4">
        <f t="shared" si="4"/>
        <v>61</v>
      </c>
      <c r="B66" s="11" t="s">
        <v>2258</v>
      </c>
      <c r="C66" s="11" t="s">
        <v>131</v>
      </c>
      <c r="D66" s="12" t="s">
        <v>132</v>
      </c>
      <c r="E66" s="11">
        <v>995</v>
      </c>
      <c r="F66" s="11">
        <v>1155</v>
      </c>
      <c r="G66" s="13">
        <v>2490</v>
      </c>
      <c r="H66" s="13">
        <f t="shared" si="0"/>
        <v>2477550</v>
      </c>
      <c r="I66" s="13">
        <v>2426402</v>
      </c>
      <c r="J66" s="13">
        <f t="shared" si="3"/>
        <v>51148</v>
      </c>
      <c r="K66" s="13">
        <f t="shared" si="1"/>
        <v>2875950</v>
      </c>
      <c r="L66" s="13">
        <f t="shared" si="2"/>
        <v>449548</v>
      </c>
      <c r="M66" s="14"/>
      <c r="N66"/>
    </row>
    <row r="67" spans="1:14" x14ac:dyDescent="0.3">
      <c r="A67" s="4">
        <f t="shared" si="4"/>
        <v>62</v>
      </c>
      <c r="B67" s="11" t="s">
        <v>1834</v>
      </c>
      <c r="C67" s="11" t="s">
        <v>133</v>
      </c>
      <c r="D67" s="12" t="s">
        <v>134</v>
      </c>
      <c r="E67" s="11">
        <v>1295</v>
      </c>
      <c r="F67" s="11">
        <v>1515</v>
      </c>
      <c r="G67" s="13">
        <v>2549.3049504950495</v>
      </c>
      <c r="H67" s="13">
        <f t="shared" si="0"/>
        <v>3301349.9108910891</v>
      </c>
      <c r="I67" s="13">
        <v>3063027</v>
      </c>
      <c r="J67" s="13">
        <f t="shared" si="3"/>
        <v>238322.91089108912</v>
      </c>
      <c r="K67" s="13">
        <f t="shared" si="1"/>
        <v>3862197</v>
      </c>
      <c r="L67" s="13">
        <f t="shared" si="2"/>
        <v>799170</v>
      </c>
      <c r="M67" s="14"/>
      <c r="N67"/>
    </row>
    <row r="68" spans="1:14" x14ac:dyDescent="0.3">
      <c r="A68" s="4">
        <f t="shared" si="4"/>
        <v>63</v>
      </c>
      <c r="B68" s="11" t="s">
        <v>1659</v>
      </c>
      <c r="C68" s="11" t="s">
        <v>135</v>
      </c>
      <c r="D68" s="12" t="s">
        <v>136</v>
      </c>
      <c r="E68" s="11">
        <v>1295</v>
      </c>
      <c r="F68" s="11">
        <v>1515</v>
      </c>
      <c r="G68" s="13">
        <v>2535</v>
      </c>
      <c r="H68" s="13">
        <f t="shared" si="0"/>
        <v>3282825</v>
      </c>
      <c r="I68" s="13">
        <v>3221998</v>
      </c>
      <c r="J68" s="13">
        <f t="shared" si="3"/>
        <v>60827</v>
      </c>
      <c r="K68" s="13">
        <f t="shared" si="1"/>
        <v>3840525</v>
      </c>
      <c r="L68" s="13">
        <f t="shared" si="2"/>
        <v>618527</v>
      </c>
      <c r="M68" s="14"/>
      <c r="N68"/>
    </row>
    <row r="69" spans="1:14" x14ac:dyDescent="0.3">
      <c r="A69" s="4">
        <f t="shared" si="4"/>
        <v>64</v>
      </c>
      <c r="B69" s="11" t="s">
        <v>2259</v>
      </c>
      <c r="C69" s="11" t="s">
        <v>137</v>
      </c>
      <c r="D69" s="12" t="s">
        <v>138</v>
      </c>
      <c r="E69" s="11">
        <v>995</v>
      </c>
      <c r="F69" s="11">
        <v>1155</v>
      </c>
      <c r="G69" s="13">
        <v>2550</v>
      </c>
      <c r="H69" s="13">
        <f t="shared" si="0"/>
        <v>2537250</v>
      </c>
      <c r="I69" s="13">
        <v>2484873</v>
      </c>
      <c r="J69" s="13">
        <f t="shared" si="3"/>
        <v>52377</v>
      </c>
      <c r="K69" s="13">
        <f t="shared" si="1"/>
        <v>2945250</v>
      </c>
      <c r="L69" s="13">
        <f t="shared" si="2"/>
        <v>460377</v>
      </c>
      <c r="M69" s="14"/>
      <c r="N69"/>
    </row>
    <row r="70" spans="1:14" x14ac:dyDescent="0.3">
      <c r="A70" s="4">
        <f t="shared" si="4"/>
        <v>65</v>
      </c>
      <c r="B70" s="11" t="s">
        <v>1760</v>
      </c>
      <c r="C70" s="11" t="s">
        <v>139</v>
      </c>
      <c r="D70" s="12" t="s">
        <v>140</v>
      </c>
      <c r="E70" s="11">
        <v>1295</v>
      </c>
      <c r="F70" s="11">
        <v>1485</v>
      </c>
      <c r="G70" s="13">
        <v>2149.8033670033669</v>
      </c>
      <c r="H70" s="13">
        <f t="shared" ref="H70:H133" si="5">G70*E70</f>
        <v>2783995.3602693602</v>
      </c>
      <c r="I70" s="13">
        <v>2775800</v>
      </c>
      <c r="J70" s="13">
        <f t="shared" si="3"/>
        <v>8195.3602693602443</v>
      </c>
      <c r="K70" s="13">
        <f t="shared" ref="K70:K133" si="6">G70*F70</f>
        <v>3192458</v>
      </c>
      <c r="L70" s="13">
        <f t="shared" ref="L70:L133" si="7">K70-I70</f>
        <v>416658</v>
      </c>
      <c r="M70" s="14"/>
      <c r="N70"/>
    </row>
    <row r="71" spans="1:14" x14ac:dyDescent="0.3">
      <c r="A71" s="4">
        <f t="shared" si="4"/>
        <v>66</v>
      </c>
      <c r="B71" s="11" t="s">
        <v>2161</v>
      </c>
      <c r="C71" s="11" t="s">
        <v>141</v>
      </c>
      <c r="D71" s="12" t="s">
        <v>142</v>
      </c>
      <c r="E71" s="11">
        <v>490</v>
      </c>
      <c r="F71" s="11">
        <v>560</v>
      </c>
      <c r="G71" s="13">
        <v>3063.8428571428572</v>
      </c>
      <c r="H71" s="13">
        <f t="shared" si="5"/>
        <v>1501283</v>
      </c>
      <c r="I71" s="13">
        <v>1496697</v>
      </c>
      <c r="J71" s="13">
        <f t="shared" ref="J71:J134" si="8">+H71-I71</f>
        <v>4586</v>
      </c>
      <c r="K71" s="13">
        <f t="shared" si="6"/>
        <v>1715752</v>
      </c>
      <c r="L71" s="13">
        <f t="shared" si="7"/>
        <v>219055</v>
      </c>
      <c r="M71" s="14"/>
      <c r="N71"/>
    </row>
    <row r="72" spans="1:14" x14ac:dyDescent="0.3">
      <c r="A72" s="4">
        <f t="shared" ref="A72:A135" si="9">+A71+1</f>
        <v>67</v>
      </c>
      <c r="B72" s="11" t="s">
        <v>1835</v>
      </c>
      <c r="C72" s="11" t="s">
        <v>143</v>
      </c>
      <c r="D72" s="12" t="s">
        <v>144</v>
      </c>
      <c r="E72" s="11">
        <v>1595</v>
      </c>
      <c r="F72" s="11">
        <v>1820</v>
      </c>
      <c r="G72" s="13">
        <v>2834.7961538461536</v>
      </c>
      <c r="H72" s="13">
        <f t="shared" si="5"/>
        <v>4521499.865384615</v>
      </c>
      <c r="I72" s="13">
        <v>4466224</v>
      </c>
      <c r="J72" s="13">
        <f t="shared" si="8"/>
        <v>55275.865384615026</v>
      </c>
      <c r="K72" s="13">
        <f t="shared" si="6"/>
        <v>5159329</v>
      </c>
      <c r="L72" s="13">
        <f t="shared" si="7"/>
        <v>693105</v>
      </c>
      <c r="M72" s="14"/>
      <c r="N72"/>
    </row>
    <row r="73" spans="1:14" x14ac:dyDescent="0.3">
      <c r="A73" s="4">
        <f t="shared" si="9"/>
        <v>68</v>
      </c>
      <c r="B73" s="11" t="s">
        <v>2260</v>
      </c>
      <c r="C73" s="11" t="s">
        <v>145</v>
      </c>
      <c r="D73" s="12" t="s">
        <v>146</v>
      </c>
      <c r="E73" s="11">
        <v>1295</v>
      </c>
      <c r="F73" s="11">
        <v>1485</v>
      </c>
      <c r="G73" s="13">
        <v>2490.0040404040406</v>
      </c>
      <c r="H73" s="13">
        <f t="shared" si="5"/>
        <v>3224555.2323232326</v>
      </c>
      <c r="I73" s="13">
        <v>3157981</v>
      </c>
      <c r="J73" s="13">
        <f t="shared" si="8"/>
        <v>66574.232323232573</v>
      </c>
      <c r="K73" s="13">
        <f t="shared" si="6"/>
        <v>3697656</v>
      </c>
      <c r="L73" s="13">
        <f t="shared" si="7"/>
        <v>539675</v>
      </c>
      <c r="M73" s="14"/>
      <c r="N73"/>
    </row>
    <row r="74" spans="1:14" x14ac:dyDescent="0.3">
      <c r="A74" s="4">
        <f t="shared" si="9"/>
        <v>69</v>
      </c>
      <c r="B74" s="11" t="s">
        <v>1903</v>
      </c>
      <c r="C74" s="11" t="s">
        <v>147</v>
      </c>
      <c r="D74" s="12" t="s">
        <v>148</v>
      </c>
      <c r="E74" s="11">
        <v>1295</v>
      </c>
      <c r="F74" s="11">
        <v>1485</v>
      </c>
      <c r="G74" s="13">
        <v>2699.3050505050505</v>
      </c>
      <c r="H74" s="13">
        <f t="shared" si="5"/>
        <v>3495600.0404040404</v>
      </c>
      <c r="I74" s="13">
        <v>3423435</v>
      </c>
      <c r="J74" s="13">
        <f t="shared" si="8"/>
        <v>72165.040404040366</v>
      </c>
      <c r="K74" s="13">
        <f t="shared" si="6"/>
        <v>4008468</v>
      </c>
      <c r="L74" s="13">
        <f t="shared" si="7"/>
        <v>585033</v>
      </c>
      <c r="M74" s="14"/>
      <c r="N74"/>
    </row>
    <row r="75" spans="1:14" x14ac:dyDescent="0.3">
      <c r="A75" s="4">
        <f t="shared" si="9"/>
        <v>70</v>
      </c>
      <c r="B75" s="11" t="s">
        <v>2162</v>
      </c>
      <c r="C75" s="11" t="s">
        <v>149</v>
      </c>
      <c r="D75" s="12" t="s">
        <v>150</v>
      </c>
      <c r="E75" s="11">
        <v>490</v>
      </c>
      <c r="F75" s="11">
        <v>560</v>
      </c>
      <c r="G75" s="13">
        <v>3308.7755107142857</v>
      </c>
      <c r="H75" s="13">
        <f t="shared" si="5"/>
        <v>1621300.00025</v>
      </c>
      <c r="I75" s="13">
        <v>1621027</v>
      </c>
      <c r="J75" s="13">
        <f t="shared" si="8"/>
        <v>273.00025000004098</v>
      </c>
      <c r="K75" s="13">
        <f t="shared" si="6"/>
        <v>1852914.2860000001</v>
      </c>
      <c r="L75" s="13">
        <f t="shared" si="7"/>
        <v>231887.28600000008</v>
      </c>
      <c r="M75" s="14"/>
      <c r="N75"/>
    </row>
    <row r="76" spans="1:14" x14ac:dyDescent="0.3">
      <c r="A76" s="4">
        <f t="shared" si="9"/>
        <v>71</v>
      </c>
      <c r="B76" s="11" t="s">
        <v>1761</v>
      </c>
      <c r="C76" s="11" t="s">
        <v>151</v>
      </c>
      <c r="D76" s="12" t="s">
        <v>152</v>
      </c>
      <c r="E76" s="11">
        <v>1295</v>
      </c>
      <c r="F76" s="11">
        <v>1515</v>
      </c>
      <c r="G76" s="13">
        <v>2513.3280528052805</v>
      </c>
      <c r="H76" s="13">
        <f t="shared" si="5"/>
        <v>3254759.8283828385</v>
      </c>
      <c r="I76" s="13">
        <v>3224498</v>
      </c>
      <c r="J76" s="13">
        <f t="shared" si="8"/>
        <v>30261.828382838517</v>
      </c>
      <c r="K76" s="13">
        <f t="shared" si="6"/>
        <v>3807692</v>
      </c>
      <c r="L76" s="13">
        <f t="shared" si="7"/>
        <v>583194</v>
      </c>
      <c r="M76" s="14"/>
      <c r="N76"/>
    </row>
    <row r="77" spans="1:14" x14ac:dyDescent="0.3">
      <c r="A77" s="4">
        <f t="shared" si="9"/>
        <v>72</v>
      </c>
      <c r="B77" s="11" t="s">
        <v>2261</v>
      </c>
      <c r="C77" s="11" t="s">
        <v>153</v>
      </c>
      <c r="D77" s="12" t="s">
        <v>154</v>
      </c>
      <c r="E77" s="11">
        <v>1295</v>
      </c>
      <c r="F77" s="11">
        <v>1515</v>
      </c>
      <c r="G77" s="13">
        <v>2389.023102310231</v>
      </c>
      <c r="H77" s="13">
        <f t="shared" si="5"/>
        <v>3093784.9174917494</v>
      </c>
      <c r="I77" s="13">
        <v>3086593</v>
      </c>
      <c r="J77" s="13">
        <f t="shared" si="8"/>
        <v>7191.9174917493947</v>
      </c>
      <c r="K77" s="13">
        <f t="shared" si="6"/>
        <v>3619370</v>
      </c>
      <c r="L77" s="13">
        <f t="shared" si="7"/>
        <v>532777</v>
      </c>
      <c r="M77" s="14"/>
      <c r="N77"/>
    </row>
    <row r="78" spans="1:14" x14ac:dyDescent="0.3">
      <c r="A78" s="4">
        <f t="shared" si="9"/>
        <v>73</v>
      </c>
      <c r="B78" s="11" t="s">
        <v>1904</v>
      </c>
      <c r="C78" s="11" t="s">
        <v>155</v>
      </c>
      <c r="D78" s="12" t="s">
        <v>156</v>
      </c>
      <c r="E78" s="11">
        <v>1295</v>
      </c>
      <c r="F78" s="11">
        <v>1485</v>
      </c>
      <c r="G78" s="13">
        <v>2600</v>
      </c>
      <c r="H78" s="13">
        <f t="shared" si="5"/>
        <v>3367000</v>
      </c>
      <c r="I78" s="13">
        <v>3300345</v>
      </c>
      <c r="J78" s="13">
        <f t="shared" si="8"/>
        <v>66655</v>
      </c>
      <c r="K78" s="13">
        <f t="shared" si="6"/>
        <v>3861000</v>
      </c>
      <c r="L78" s="13">
        <f t="shared" si="7"/>
        <v>560655</v>
      </c>
      <c r="M78" s="14"/>
      <c r="N78"/>
    </row>
    <row r="79" spans="1:14" x14ac:dyDescent="0.3">
      <c r="A79" s="4">
        <f t="shared" si="9"/>
        <v>74</v>
      </c>
      <c r="B79" s="11" t="s">
        <v>1836</v>
      </c>
      <c r="C79" s="11" t="s">
        <v>157</v>
      </c>
      <c r="D79" s="12" t="s">
        <v>158</v>
      </c>
      <c r="E79" s="11">
        <v>1295</v>
      </c>
      <c r="F79" s="11">
        <v>1485</v>
      </c>
      <c r="G79" s="13">
        <v>2353.4942760942763</v>
      </c>
      <c r="H79" s="13">
        <f t="shared" si="5"/>
        <v>3047775.0875420878</v>
      </c>
      <c r="I79" s="13">
        <v>3025566</v>
      </c>
      <c r="J79" s="13">
        <f t="shared" si="8"/>
        <v>22209.087542087771</v>
      </c>
      <c r="K79" s="13">
        <f t="shared" si="6"/>
        <v>3494939.0000000005</v>
      </c>
      <c r="L79" s="13">
        <f t="shared" si="7"/>
        <v>469373.00000000047</v>
      </c>
      <c r="M79" s="14"/>
      <c r="N79"/>
    </row>
    <row r="80" spans="1:14" x14ac:dyDescent="0.3">
      <c r="A80" s="4">
        <f t="shared" si="9"/>
        <v>75</v>
      </c>
      <c r="B80" s="11" t="s">
        <v>2040</v>
      </c>
      <c r="C80" s="11" t="s">
        <v>159</v>
      </c>
      <c r="D80" s="12" t="s">
        <v>160</v>
      </c>
      <c r="E80" s="11">
        <v>995</v>
      </c>
      <c r="F80" s="11">
        <v>1165</v>
      </c>
      <c r="G80" s="13">
        <v>3000</v>
      </c>
      <c r="H80" s="13">
        <f t="shared" si="5"/>
        <v>2985000</v>
      </c>
      <c r="I80" s="13">
        <v>1559663</v>
      </c>
      <c r="J80" s="13">
        <f t="shared" si="8"/>
        <v>1425337</v>
      </c>
      <c r="K80" s="13">
        <f t="shared" si="6"/>
        <v>3495000</v>
      </c>
      <c r="L80" s="13">
        <f t="shared" si="7"/>
        <v>1935337</v>
      </c>
      <c r="M80" s="14"/>
      <c r="N80"/>
    </row>
    <row r="81" spans="1:14" x14ac:dyDescent="0.3">
      <c r="A81" s="4">
        <f t="shared" si="9"/>
        <v>76</v>
      </c>
      <c r="B81" s="11" t="s">
        <v>1660</v>
      </c>
      <c r="C81" s="11" t="s">
        <v>161</v>
      </c>
      <c r="D81" s="12" t="s">
        <v>162</v>
      </c>
      <c r="E81" s="11">
        <v>995</v>
      </c>
      <c r="F81" s="11">
        <v>1155</v>
      </c>
      <c r="G81" s="13">
        <v>2385.4051948051947</v>
      </c>
      <c r="H81" s="13">
        <f t="shared" si="5"/>
        <v>2373478.1688311687</v>
      </c>
      <c r="I81" s="13">
        <v>2364320</v>
      </c>
      <c r="J81" s="13">
        <f t="shared" si="8"/>
        <v>9158.1688311686739</v>
      </c>
      <c r="K81" s="13">
        <f t="shared" si="6"/>
        <v>2755143</v>
      </c>
      <c r="L81" s="13">
        <f t="shared" si="7"/>
        <v>390823</v>
      </c>
      <c r="M81" s="14"/>
      <c r="N81"/>
    </row>
    <row r="82" spans="1:14" x14ac:dyDescent="0.3">
      <c r="A82" s="4">
        <f t="shared" si="9"/>
        <v>77</v>
      </c>
      <c r="B82" s="11" t="s">
        <v>2041</v>
      </c>
      <c r="C82" s="11" t="s">
        <v>163</v>
      </c>
      <c r="D82" s="12" t="s">
        <v>164</v>
      </c>
      <c r="E82" s="11">
        <v>1825</v>
      </c>
      <c r="F82" s="11">
        <v>2105</v>
      </c>
      <c r="G82" s="13">
        <v>2220.0136986223279</v>
      </c>
      <c r="H82" s="13">
        <f t="shared" si="5"/>
        <v>4051524.9999857484</v>
      </c>
      <c r="I82" s="13">
        <v>2752053</v>
      </c>
      <c r="J82" s="13">
        <f t="shared" si="8"/>
        <v>1299471.9999857484</v>
      </c>
      <c r="K82" s="13">
        <f t="shared" si="6"/>
        <v>4673128.8355999999</v>
      </c>
      <c r="L82" s="13">
        <f t="shared" si="7"/>
        <v>1921075.8355999999</v>
      </c>
      <c r="M82" s="14"/>
      <c r="N82"/>
    </row>
    <row r="83" spans="1:14" x14ac:dyDescent="0.3">
      <c r="A83" s="4">
        <f t="shared" si="9"/>
        <v>78</v>
      </c>
      <c r="B83" s="11" t="s">
        <v>1837</v>
      </c>
      <c r="C83" s="11" t="s">
        <v>165</v>
      </c>
      <c r="D83" s="12" t="s">
        <v>166</v>
      </c>
      <c r="E83" s="11">
        <v>1595</v>
      </c>
      <c r="F83" s="11">
        <v>1820</v>
      </c>
      <c r="G83" s="13">
        <v>2293.1005494505494</v>
      </c>
      <c r="H83" s="13">
        <f t="shared" si="5"/>
        <v>3657495.3763736263</v>
      </c>
      <c r="I83" s="13">
        <v>3615290</v>
      </c>
      <c r="J83" s="13">
        <f t="shared" si="8"/>
        <v>42205.376373626292</v>
      </c>
      <c r="K83" s="13">
        <f t="shared" si="6"/>
        <v>4173443</v>
      </c>
      <c r="L83" s="13">
        <f t="shared" si="7"/>
        <v>558153</v>
      </c>
      <c r="M83" s="14"/>
      <c r="N83"/>
    </row>
    <row r="84" spans="1:14" x14ac:dyDescent="0.3">
      <c r="A84" s="4">
        <f t="shared" si="9"/>
        <v>79</v>
      </c>
      <c r="B84" s="11" t="s">
        <v>1661</v>
      </c>
      <c r="C84" s="11" t="s">
        <v>167</v>
      </c>
      <c r="D84" s="12" t="s">
        <v>168</v>
      </c>
      <c r="E84" s="11">
        <v>995</v>
      </c>
      <c r="F84" s="11">
        <v>1155</v>
      </c>
      <c r="G84" s="13">
        <v>2431.4069264069262</v>
      </c>
      <c r="H84" s="13">
        <f t="shared" si="5"/>
        <v>2419249.8917748914</v>
      </c>
      <c r="I84" s="13">
        <v>2107918</v>
      </c>
      <c r="J84" s="13">
        <f t="shared" si="8"/>
        <v>311331.89177489141</v>
      </c>
      <c r="K84" s="13">
        <f t="shared" si="6"/>
        <v>2808275</v>
      </c>
      <c r="L84" s="13">
        <f t="shared" si="7"/>
        <v>700357</v>
      </c>
      <c r="M84" s="14"/>
      <c r="N84"/>
    </row>
    <row r="85" spans="1:14" x14ac:dyDescent="0.3">
      <c r="A85" s="4">
        <f t="shared" si="9"/>
        <v>80</v>
      </c>
      <c r="B85" s="11" t="s">
        <v>1762</v>
      </c>
      <c r="C85" s="11" t="s">
        <v>169</v>
      </c>
      <c r="D85" s="12" t="s">
        <v>170</v>
      </c>
      <c r="E85" s="11">
        <v>995</v>
      </c>
      <c r="F85" s="11">
        <v>1155</v>
      </c>
      <c r="G85" s="13">
        <v>2371.2813852813852</v>
      </c>
      <c r="H85" s="13">
        <f t="shared" si="5"/>
        <v>2359424.9783549784</v>
      </c>
      <c r="I85" s="13">
        <v>2292492</v>
      </c>
      <c r="J85" s="13">
        <f t="shared" si="8"/>
        <v>66932.978354978375</v>
      </c>
      <c r="K85" s="13">
        <f t="shared" si="6"/>
        <v>2738830</v>
      </c>
      <c r="L85" s="13">
        <f t="shared" si="7"/>
        <v>446338</v>
      </c>
      <c r="M85" s="14"/>
      <c r="N85"/>
    </row>
    <row r="86" spans="1:14" x14ac:dyDescent="0.3">
      <c r="A86" s="4">
        <f t="shared" si="9"/>
        <v>81</v>
      </c>
      <c r="B86" s="11" t="s">
        <v>1905</v>
      </c>
      <c r="C86" s="11" t="s">
        <v>171</v>
      </c>
      <c r="D86" s="12" t="s">
        <v>172</v>
      </c>
      <c r="E86" s="11">
        <v>1295</v>
      </c>
      <c r="F86" s="11">
        <v>1485</v>
      </c>
      <c r="G86" s="13">
        <v>2715.5791245791247</v>
      </c>
      <c r="H86" s="13">
        <f t="shared" si="5"/>
        <v>3516674.9663299667</v>
      </c>
      <c r="I86" s="13">
        <v>3465350</v>
      </c>
      <c r="J86" s="13">
        <f t="shared" si="8"/>
        <v>51324.966329966672</v>
      </c>
      <c r="K86" s="13">
        <f t="shared" si="6"/>
        <v>4032635</v>
      </c>
      <c r="L86" s="13">
        <f t="shared" si="7"/>
        <v>567285</v>
      </c>
      <c r="M86" s="14"/>
      <c r="N86"/>
    </row>
    <row r="87" spans="1:14" x14ac:dyDescent="0.3">
      <c r="A87" s="4">
        <f t="shared" si="9"/>
        <v>82</v>
      </c>
      <c r="B87" s="11" t="s">
        <v>1838</v>
      </c>
      <c r="C87" s="11" t="s">
        <v>173</v>
      </c>
      <c r="D87" s="12" t="s">
        <v>174</v>
      </c>
      <c r="E87" s="11">
        <v>1295</v>
      </c>
      <c r="F87" s="11">
        <v>1485</v>
      </c>
      <c r="G87" s="13">
        <v>2375.4942760942763</v>
      </c>
      <c r="H87" s="13">
        <f t="shared" si="5"/>
        <v>3076265.0875420878</v>
      </c>
      <c r="I87" s="13">
        <v>2970459</v>
      </c>
      <c r="J87" s="13">
        <f t="shared" si="8"/>
        <v>105806.08754208777</v>
      </c>
      <c r="K87" s="13">
        <f t="shared" si="6"/>
        <v>3527609.0000000005</v>
      </c>
      <c r="L87" s="13">
        <f t="shared" si="7"/>
        <v>557150.00000000047</v>
      </c>
      <c r="M87" s="14"/>
      <c r="N87"/>
    </row>
    <row r="88" spans="1:14" x14ac:dyDescent="0.3">
      <c r="A88" s="4">
        <f t="shared" si="9"/>
        <v>83</v>
      </c>
      <c r="B88" s="11" t="s">
        <v>1662</v>
      </c>
      <c r="C88" s="11" t="s">
        <v>175</v>
      </c>
      <c r="D88" s="12" t="s">
        <v>176</v>
      </c>
      <c r="E88" s="11">
        <v>995</v>
      </c>
      <c r="F88" s="11">
        <v>1155</v>
      </c>
      <c r="G88" s="13">
        <v>2681.0796536796538</v>
      </c>
      <c r="H88" s="13">
        <f t="shared" si="5"/>
        <v>2667674.2554112556</v>
      </c>
      <c r="I88" s="13">
        <v>2343072</v>
      </c>
      <c r="J88" s="13">
        <f t="shared" si="8"/>
        <v>324602.25541125564</v>
      </c>
      <c r="K88" s="13">
        <f t="shared" si="6"/>
        <v>3096647</v>
      </c>
      <c r="L88" s="13">
        <f t="shared" si="7"/>
        <v>753575</v>
      </c>
      <c r="M88" s="14"/>
      <c r="N88"/>
    </row>
    <row r="89" spans="1:14" x14ac:dyDescent="0.3">
      <c r="A89" s="4">
        <f t="shared" si="9"/>
        <v>84</v>
      </c>
      <c r="B89" s="11" t="s">
        <v>1663</v>
      </c>
      <c r="C89" s="11" t="s">
        <v>177</v>
      </c>
      <c r="D89" s="12" t="s">
        <v>178</v>
      </c>
      <c r="E89" s="11">
        <v>995</v>
      </c>
      <c r="F89" s="11">
        <v>1155</v>
      </c>
      <c r="G89" s="13">
        <v>2600</v>
      </c>
      <c r="H89" s="13">
        <f t="shared" si="5"/>
        <v>2587000</v>
      </c>
      <c r="I89" s="13">
        <v>2520234</v>
      </c>
      <c r="J89" s="13">
        <f t="shared" si="8"/>
        <v>66766</v>
      </c>
      <c r="K89" s="13">
        <f t="shared" si="6"/>
        <v>3003000</v>
      </c>
      <c r="L89" s="13">
        <f t="shared" si="7"/>
        <v>482766</v>
      </c>
      <c r="M89" s="14"/>
      <c r="N89"/>
    </row>
    <row r="90" spans="1:14" x14ac:dyDescent="0.3">
      <c r="A90" s="4">
        <f t="shared" si="9"/>
        <v>85</v>
      </c>
      <c r="B90" s="11" t="s">
        <v>2163</v>
      </c>
      <c r="C90" s="11" t="s">
        <v>179</v>
      </c>
      <c r="D90" s="12" t="s">
        <v>180</v>
      </c>
      <c r="E90" s="11">
        <v>490</v>
      </c>
      <c r="F90" s="11">
        <v>560</v>
      </c>
      <c r="G90" s="13">
        <v>2226.0928571428572</v>
      </c>
      <c r="H90" s="13">
        <f t="shared" si="5"/>
        <v>1090785.5</v>
      </c>
      <c r="I90" s="13">
        <v>1078561</v>
      </c>
      <c r="J90" s="13">
        <f t="shared" si="8"/>
        <v>12224.5</v>
      </c>
      <c r="K90" s="13">
        <f t="shared" si="6"/>
        <v>1246612</v>
      </c>
      <c r="L90" s="13">
        <f t="shared" si="7"/>
        <v>168051</v>
      </c>
      <c r="M90" s="14"/>
      <c r="N90"/>
    </row>
    <row r="91" spans="1:14" x14ac:dyDescent="0.3">
      <c r="A91" s="4">
        <f t="shared" si="9"/>
        <v>86</v>
      </c>
      <c r="B91" s="11" t="s">
        <v>2262</v>
      </c>
      <c r="C91" s="11" t="s">
        <v>181</v>
      </c>
      <c r="D91" s="12" t="s">
        <v>182</v>
      </c>
      <c r="E91" s="11">
        <v>995</v>
      </c>
      <c r="F91" s="11">
        <v>1155</v>
      </c>
      <c r="G91" s="13">
        <v>2399.3316017316019</v>
      </c>
      <c r="H91" s="13">
        <f t="shared" si="5"/>
        <v>2387334.9437229438</v>
      </c>
      <c r="I91" s="13">
        <v>2387486</v>
      </c>
      <c r="J91" s="13">
        <f t="shared" si="8"/>
        <v>-151.05627705622464</v>
      </c>
      <c r="K91" s="13">
        <f t="shared" si="6"/>
        <v>2771228.0000000005</v>
      </c>
      <c r="L91" s="13">
        <f t="shared" si="7"/>
        <v>383742.00000000047</v>
      </c>
      <c r="M91" s="14"/>
      <c r="N91"/>
    </row>
    <row r="92" spans="1:14" x14ac:dyDescent="0.3">
      <c r="A92" s="4">
        <f t="shared" si="9"/>
        <v>87</v>
      </c>
      <c r="B92" s="11" t="s">
        <v>2164</v>
      </c>
      <c r="C92" s="11" t="s">
        <v>183</v>
      </c>
      <c r="D92" s="12" t="s">
        <v>184</v>
      </c>
      <c r="E92" s="11">
        <v>390</v>
      </c>
      <c r="F92" s="11">
        <v>440</v>
      </c>
      <c r="G92" s="13">
        <v>2742.4615386363639</v>
      </c>
      <c r="H92" s="13">
        <f t="shared" si="5"/>
        <v>1069560.0000681819</v>
      </c>
      <c r="I92" s="13">
        <v>1052654</v>
      </c>
      <c r="J92" s="13">
        <f t="shared" si="8"/>
        <v>16906.000068181893</v>
      </c>
      <c r="K92" s="13">
        <f t="shared" si="6"/>
        <v>1206683.077</v>
      </c>
      <c r="L92" s="13">
        <f t="shared" si="7"/>
        <v>154029.07700000005</v>
      </c>
      <c r="M92" s="14"/>
      <c r="N92"/>
    </row>
    <row r="93" spans="1:14" x14ac:dyDescent="0.3">
      <c r="A93" s="4">
        <f t="shared" si="9"/>
        <v>88</v>
      </c>
      <c r="B93" s="11" t="s">
        <v>1664</v>
      </c>
      <c r="C93" s="11" t="s">
        <v>185</v>
      </c>
      <c r="D93" s="12" t="s">
        <v>186</v>
      </c>
      <c r="E93" s="11">
        <v>1295</v>
      </c>
      <c r="F93" s="11">
        <v>1485</v>
      </c>
      <c r="G93" s="13">
        <v>2262.0659932659933</v>
      </c>
      <c r="H93" s="13">
        <f t="shared" si="5"/>
        <v>2929375.4612794612</v>
      </c>
      <c r="I93" s="13">
        <v>2875310</v>
      </c>
      <c r="J93" s="13">
        <f t="shared" si="8"/>
        <v>54065.46127946116</v>
      </c>
      <c r="K93" s="13">
        <f t="shared" si="6"/>
        <v>3359168</v>
      </c>
      <c r="L93" s="13">
        <f t="shared" si="7"/>
        <v>483858</v>
      </c>
      <c r="M93" s="14"/>
      <c r="N93"/>
    </row>
    <row r="94" spans="1:14" x14ac:dyDescent="0.3">
      <c r="A94" s="4">
        <f t="shared" si="9"/>
        <v>89</v>
      </c>
      <c r="B94" s="11" t="s">
        <v>1906</v>
      </c>
      <c r="C94" s="11" t="s">
        <v>187</v>
      </c>
      <c r="D94" s="12" t="s">
        <v>188</v>
      </c>
      <c r="E94" s="11">
        <v>995</v>
      </c>
      <c r="F94" s="11">
        <v>1155</v>
      </c>
      <c r="G94" s="13">
        <v>2489.0805194805193</v>
      </c>
      <c r="H94" s="13">
        <f t="shared" si="5"/>
        <v>2476635.1168831168</v>
      </c>
      <c r="I94" s="13">
        <v>2458263</v>
      </c>
      <c r="J94" s="13">
        <f t="shared" si="8"/>
        <v>18372.116883116774</v>
      </c>
      <c r="K94" s="13">
        <f t="shared" si="6"/>
        <v>2874888</v>
      </c>
      <c r="L94" s="13">
        <f t="shared" si="7"/>
        <v>416625</v>
      </c>
      <c r="M94" s="14"/>
      <c r="N94"/>
    </row>
    <row r="95" spans="1:14" x14ac:dyDescent="0.3">
      <c r="A95" s="4">
        <f t="shared" si="9"/>
        <v>90</v>
      </c>
      <c r="B95" s="11" t="s">
        <v>1993</v>
      </c>
      <c r="C95" s="11" t="s">
        <v>189</v>
      </c>
      <c r="D95" s="12" t="s">
        <v>190</v>
      </c>
      <c r="E95" s="11">
        <v>1295</v>
      </c>
      <c r="F95" s="11">
        <v>1485</v>
      </c>
      <c r="G95" s="13">
        <v>2600</v>
      </c>
      <c r="H95" s="13">
        <f t="shared" si="5"/>
        <v>3367000</v>
      </c>
      <c r="I95" s="13">
        <v>3767690</v>
      </c>
      <c r="J95" s="13">
        <f t="shared" si="8"/>
        <v>-400690</v>
      </c>
      <c r="K95" s="13">
        <f t="shared" si="6"/>
        <v>3861000</v>
      </c>
      <c r="L95" s="13">
        <f t="shared" si="7"/>
        <v>93310</v>
      </c>
      <c r="M95" s="14"/>
      <c r="N95"/>
    </row>
    <row r="96" spans="1:14" x14ac:dyDescent="0.3">
      <c r="A96" s="4">
        <f t="shared" si="9"/>
        <v>91</v>
      </c>
      <c r="B96" s="11" t="s">
        <v>1907</v>
      </c>
      <c r="C96" s="11" t="s">
        <v>191</v>
      </c>
      <c r="D96" s="12" t="s">
        <v>192</v>
      </c>
      <c r="E96" s="11">
        <v>1295</v>
      </c>
      <c r="F96" s="11">
        <v>1515</v>
      </c>
      <c r="G96" s="13">
        <v>2124.023102310231</v>
      </c>
      <c r="H96" s="13">
        <f t="shared" si="5"/>
        <v>2750609.9174917494</v>
      </c>
      <c r="I96" s="13">
        <v>2721311</v>
      </c>
      <c r="J96" s="13">
        <f t="shared" si="8"/>
        <v>29298.917491749395</v>
      </c>
      <c r="K96" s="13">
        <f t="shared" si="6"/>
        <v>3217895</v>
      </c>
      <c r="L96" s="13">
        <f t="shared" si="7"/>
        <v>496584</v>
      </c>
      <c r="M96" s="14"/>
      <c r="N96"/>
    </row>
    <row r="97" spans="1:14" x14ac:dyDescent="0.3">
      <c r="A97" s="4">
        <f t="shared" si="9"/>
        <v>92</v>
      </c>
      <c r="B97" s="11" t="s">
        <v>2165</v>
      </c>
      <c r="C97" s="11" t="s">
        <v>193</v>
      </c>
      <c r="D97" s="12" t="s">
        <v>194</v>
      </c>
      <c r="E97" s="11">
        <v>490</v>
      </c>
      <c r="F97" s="11">
        <v>560</v>
      </c>
      <c r="G97" s="13">
        <v>2895.6107142857145</v>
      </c>
      <c r="H97" s="13">
        <f t="shared" si="5"/>
        <v>1418849.25</v>
      </c>
      <c r="I97" s="13">
        <v>1401960</v>
      </c>
      <c r="J97" s="13">
        <f t="shared" si="8"/>
        <v>16889.25</v>
      </c>
      <c r="K97" s="13">
        <f t="shared" si="6"/>
        <v>1621542</v>
      </c>
      <c r="L97" s="13">
        <f t="shared" si="7"/>
        <v>219582</v>
      </c>
      <c r="M97" s="14"/>
      <c r="N97"/>
    </row>
    <row r="98" spans="1:14" x14ac:dyDescent="0.3">
      <c r="A98" s="4">
        <f t="shared" si="9"/>
        <v>93</v>
      </c>
      <c r="B98" s="11" t="s">
        <v>1763</v>
      </c>
      <c r="C98" s="11" t="s">
        <v>195</v>
      </c>
      <c r="D98" s="12" t="s">
        <v>196</v>
      </c>
      <c r="E98" s="11">
        <v>1295</v>
      </c>
      <c r="F98" s="11">
        <v>1485</v>
      </c>
      <c r="G98" s="13">
        <v>2477.0228956228957</v>
      </c>
      <c r="H98" s="13">
        <f t="shared" si="5"/>
        <v>3207744.6498316498</v>
      </c>
      <c r="I98" s="13">
        <v>3000000</v>
      </c>
      <c r="J98" s="13">
        <f t="shared" si="8"/>
        <v>207744.64983164985</v>
      </c>
      <c r="K98" s="13">
        <f t="shared" si="6"/>
        <v>3678379</v>
      </c>
      <c r="L98" s="13">
        <f t="shared" si="7"/>
        <v>678379</v>
      </c>
      <c r="M98" s="14"/>
      <c r="N98"/>
    </row>
    <row r="99" spans="1:14" x14ac:dyDescent="0.3">
      <c r="A99" s="4">
        <f t="shared" si="9"/>
        <v>94</v>
      </c>
      <c r="B99" s="11" t="s">
        <v>1908</v>
      </c>
      <c r="C99" s="11" t="s">
        <v>197</v>
      </c>
      <c r="D99" s="12" t="s">
        <v>198</v>
      </c>
      <c r="E99" s="11">
        <v>995</v>
      </c>
      <c r="F99" s="11">
        <v>1155</v>
      </c>
      <c r="G99" s="13">
        <v>2800</v>
      </c>
      <c r="H99" s="13">
        <f t="shared" si="5"/>
        <v>2786000</v>
      </c>
      <c r="I99" s="13">
        <v>2728484</v>
      </c>
      <c r="J99" s="13">
        <f t="shared" si="8"/>
        <v>57516</v>
      </c>
      <c r="K99" s="13">
        <f t="shared" si="6"/>
        <v>3234000</v>
      </c>
      <c r="L99" s="13">
        <f t="shared" si="7"/>
        <v>505516</v>
      </c>
      <c r="M99" s="14"/>
      <c r="N99"/>
    </row>
    <row r="100" spans="1:14" x14ac:dyDescent="0.3">
      <c r="A100" s="4">
        <f t="shared" si="9"/>
        <v>95</v>
      </c>
      <c r="B100" s="11" t="s">
        <v>2263</v>
      </c>
      <c r="C100" s="11" t="s">
        <v>199</v>
      </c>
      <c r="D100" s="12" t="s">
        <v>200</v>
      </c>
      <c r="E100" s="11">
        <v>1295</v>
      </c>
      <c r="F100" s="11">
        <v>1515</v>
      </c>
      <c r="G100" s="13">
        <v>2534.6330033003301</v>
      </c>
      <c r="H100" s="13">
        <f t="shared" si="5"/>
        <v>3282349.7392739276</v>
      </c>
      <c r="I100" s="13">
        <v>3244676</v>
      </c>
      <c r="J100" s="13">
        <f t="shared" si="8"/>
        <v>37673.73927392764</v>
      </c>
      <c r="K100" s="13">
        <f t="shared" si="6"/>
        <v>3839969</v>
      </c>
      <c r="L100" s="13">
        <f t="shared" si="7"/>
        <v>595293</v>
      </c>
      <c r="M100" s="14"/>
      <c r="N100"/>
    </row>
    <row r="101" spans="1:14" x14ac:dyDescent="0.3">
      <c r="A101" s="4">
        <f t="shared" si="9"/>
        <v>96</v>
      </c>
      <c r="B101" s="11" t="s">
        <v>2088</v>
      </c>
      <c r="C101" s="11" t="s">
        <v>201</v>
      </c>
      <c r="D101" s="12" t="s">
        <v>202</v>
      </c>
      <c r="E101" s="11">
        <v>995</v>
      </c>
      <c r="F101" s="11">
        <v>1155</v>
      </c>
      <c r="G101" s="13">
        <v>3120</v>
      </c>
      <c r="H101" s="13">
        <f t="shared" si="5"/>
        <v>3104400</v>
      </c>
      <c r="I101" s="13">
        <v>1759156</v>
      </c>
      <c r="J101" s="13">
        <f t="shared" si="8"/>
        <v>1345244</v>
      </c>
      <c r="K101" s="13">
        <f t="shared" si="6"/>
        <v>3603600</v>
      </c>
      <c r="L101" s="13">
        <f t="shared" si="7"/>
        <v>1844444</v>
      </c>
      <c r="M101" s="14"/>
      <c r="N101"/>
    </row>
    <row r="102" spans="1:14" x14ac:dyDescent="0.3">
      <c r="A102" s="4">
        <f t="shared" si="9"/>
        <v>97</v>
      </c>
      <c r="B102" s="11" t="s">
        <v>1665</v>
      </c>
      <c r="C102" s="11" t="s">
        <v>203</v>
      </c>
      <c r="D102" s="12" t="s">
        <v>204</v>
      </c>
      <c r="E102" s="11">
        <v>995</v>
      </c>
      <c r="F102" s="11">
        <v>1155</v>
      </c>
      <c r="G102" s="13">
        <v>2287.878787878788</v>
      </c>
      <c r="H102" s="13">
        <f t="shared" si="5"/>
        <v>2276439.393939394</v>
      </c>
      <c r="I102" s="13">
        <v>2271421</v>
      </c>
      <c r="J102" s="13">
        <f t="shared" si="8"/>
        <v>5018.3939393940382</v>
      </c>
      <c r="K102" s="13">
        <f t="shared" si="6"/>
        <v>2642500</v>
      </c>
      <c r="L102" s="13">
        <f t="shared" si="7"/>
        <v>371079</v>
      </c>
      <c r="M102" s="14"/>
      <c r="N102"/>
    </row>
    <row r="103" spans="1:14" x14ac:dyDescent="0.3">
      <c r="A103" s="4">
        <f t="shared" si="9"/>
        <v>98</v>
      </c>
      <c r="B103" s="11" t="s">
        <v>2264</v>
      </c>
      <c r="C103" s="11" t="s">
        <v>205</v>
      </c>
      <c r="D103" s="12" t="s">
        <v>206</v>
      </c>
      <c r="E103" s="11">
        <v>995</v>
      </c>
      <c r="F103" s="11">
        <v>1155</v>
      </c>
      <c r="G103" s="13">
        <v>2500</v>
      </c>
      <c r="H103" s="13">
        <f t="shared" si="5"/>
        <v>2487500</v>
      </c>
      <c r="I103" s="13">
        <v>2436146</v>
      </c>
      <c r="J103" s="13">
        <f t="shared" si="8"/>
        <v>51354</v>
      </c>
      <c r="K103" s="13">
        <f t="shared" si="6"/>
        <v>2887500</v>
      </c>
      <c r="L103" s="13">
        <f t="shared" si="7"/>
        <v>451354</v>
      </c>
      <c r="M103" s="14"/>
      <c r="N103"/>
    </row>
    <row r="104" spans="1:14" x14ac:dyDescent="0.3">
      <c r="A104" s="4">
        <f t="shared" si="9"/>
        <v>99</v>
      </c>
      <c r="B104" s="11" t="s">
        <v>2166</v>
      </c>
      <c r="C104" s="11" t="s">
        <v>207</v>
      </c>
      <c r="D104" s="12" t="s">
        <v>208</v>
      </c>
      <c r="E104" s="11">
        <v>490</v>
      </c>
      <c r="F104" s="11">
        <v>560</v>
      </c>
      <c r="G104" s="13">
        <v>2922.0408160714287</v>
      </c>
      <c r="H104" s="13">
        <f t="shared" si="5"/>
        <v>1431799.999875</v>
      </c>
      <c r="I104" s="13">
        <v>1417762</v>
      </c>
      <c r="J104" s="13">
        <f t="shared" si="8"/>
        <v>14037.99987499998</v>
      </c>
      <c r="K104" s="13">
        <f t="shared" si="6"/>
        <v>1636342.8570000001</v>
      </c>
      <c r="L104" s="13">
        <f t="shared" si="7"/>
        <v>218580.85700000008</v>
      </c>
      <c r="M104" s="14"/>
      <c r="N104"/>
    </row>
    <row r="105" spans="1:14" x14ac:dyDescent="0.3">
      <c r="A105" s="4">
        <f t="shared" si="9"/>
        <v>100</v>
      </c>
      <c r="B105" s="11" t="s">
        <v>2167</v>
      </c>
      <c r="C105" s="11" t="s">
        <v>209</v>
      </c>
      <c r="D105" s="12" t="s">
        <v>210</v>
      </c>
      <c r="E105" s="11">
        <v>490</v>
      </c>
      <c r="F105" s="11">
        <v>560</v>
      </c>
      <c r="G105" s="13">
        <v>2880.6938767857141</v>
      </c>
      <c r="H105" s="13">
        <f t="shared" si="5"/>
        <v>1411539.9996249999</v>
      </c>
      <c r="I105" s="13">
        <v>1394766</v>
      </c>
      <c r="J105" s="13">
        <f t="shared" si="8"/>
        <v>16773.999624999939</v>
      </c>
      <c r="K105" s="13">
        <f t="shared" si="6"/>
        <v>1613188.571</v>
      </c>
      <c r="L105" s="13">
        <f t="shared" si="7"/>
        <v>218422.571</v>
      </c>
      <c r="M105" s="14"/>
      <c r="N105"/>
    </row>
    <row r="106" spans="1:14" x14ac:dyDescent="0.3">
      <c r="A106" s="4">
        <f t="shared" si="9"/>
        <v>101</v>
      </c>
      <c r="B106" s="11" t="s">
        <v>2265</v>
      </c>
      <c r="C106" s="11" t="s">
        <v>211</v>
      </c>
      <c r="D106" s="12" t="s">
        <v>212</v>
      </c>
      <c r="E106" s="11">
        <v>1295</v>
      </c>
      <c r="F106" s="11">
        <v>1485</v>
      </c>
      <c r="G106" s="13">
        <v>2535</v>
      </c>
      <c r="H106" s="13">
        <f t="shared" si="5"/>
        <v>3282825</v>
      </c>
      <c r="I106" s="13">
        <v>3230447</v>
      </c>
      <c r="J106" s="13">
        <f t="shared" si="8"/>
        <v>52378</v>
      </c>
      <c r="K106" s="13">
        <f t="shared" si="6"/>
        <v>3764475</v>
      </c>
      <c r="L106" s="13">
        <f t="shared" si="7"/>
        <v>534028</v>
      </c>
      <c r="M106" s="14"/>
      <c r="N106"/>
    </row>
    <row r="107" spans="1:14" x14ac:dyDescent="0.3">
      <c r="A107" s="4">
        <f t="shared" si="9"/>
        <v>102</v>
      </c>
      <c r="B107" s="11" t="s">
        <v>1994</v>
      </c>
      <c r="C107" s="11" t="s">
        <v>213</v>
      </c>
      <c r="D107" s="12" t="s">
        <v>214</v>
      </c>
      <c r="E107" s="11">
        <v>1295</v>
      </c>
      <c r="F107" s="11">
        <v>1485</v>
      </c>
      <c r="G107" s="13">
        <v>2700</v>
      </c>
      <c r="H107" s="13">
        <f t="shared" si="5"/>
        <v>3496500</v>
      </c>
      <c r="I107" s="13">
        <v>3424317</v>
      </c>
      <c r="J107" s="13">
        <f t="shared" si="8"/>
        <v>72183</v>
      </c>
      <c r="K107" s="13">
        <f t="shared" si="6"/>
        <v>4009500</v>
      </c>
      <c r="L107" s="13">
        <f t="shared" si="7"/>
        <v>585183</v>
      </c>
      <c r="M107" s="14"/>
      <c r="N107"/>
    </row>
    <row r="108" spans="1:14" x14ac:dyDescent="0.3">
      <c r="A108" s="4">
        <f t="shared" si="9"/>
        <v>103</v>
      </c>
      <c r="B108" s="11" t="s">
        <v>1764</v>
      </c>
      <c r="C108" s="11" t="s">
        <v>215</v>
      </c>
      <c r="D108" s="12" t="s">
        <v>216</v>
      </c>
      <c r="E108" s="11">
        <v>995</v>
      </c>
      <c r="F108" s="11">
        <v>1155</v>
      </c>
      <c r="G108" s="13">
        <v>2337</v>
      </c>
      <c r="H108" s="13">
        <f t="shared" si="5"/>
        <v>2325315</v>
      </c>
      <c r="I108" s="13">
        <v>2299558</v>
      </c>
      <c r="J108" s="13">
        <f t="shared" si="8"/>
        <v>25757</v>
      </c>
      <c r="K108" s="13">
        <f t="shared" si="6"/>
        <v>2699235</v>
      </c>
      <c r="L108" s="13">
        <f t="shared" si="7"/>
        <v>399677</v>
      </c>
      <c r="M108" s="14"/>
      <c r="N108"/>
    </row>
    <row r="109" spans="1:14" x14ac:dyDescent="0.3">
      <c r="A109" s="4">
        <f t="shared" si="9"/>
        <v>104</v>
      </c>
      <c r="B109" s="11" t="s">
        <v>1666</v>
      </c>
      <c r="C109" s="11" t="s">
        <v>217</v>
      </c>
      <c r="D109" s="12" t="s">
        <v>218</v>
      </c>
      <c r="E109" s="11">
        <v>995</v>
      </c>
      <c r="F109" s="11">
        <v>1155</v>
      </c>
      <c r="G109" s="13">
        <v>2575</v>
      </c>
      <c r="H109" s="13">
        <f t="shared" si="5"/>
        <v>2562125</v>
      </c>
      <c r="I109" s="13">
        <v>2512411</v>
      </c>
      <c r="J109" s="13">
        <f t="shared" si="8"/>
        <v>49714</v>
      </c>
      <c r="K109" s="13">
        <f t="shared" si="6"/>
        <v>2974125</v>
      </c>
      <c r="L109" s="13">
        <f t="shared" si="7"/>
        <v>461714</v>
      </c>
      <c r="M109" s="14"/>
      <c r="N109"/>
    </row>
    <row r="110" spans="1:14" x14ac:dyDescent="0.3">
      <c r="A110" s="4">
        <f t="shared" si="9"/>
        <v>105</v>
      </c>
      <c r="B110" s="11" t="s">
        <v>1765</v>
      </c>
      <c r="C110" s="11" t="s">
        <v>219</v>
      </c>
      <c r="D110" s="12" t="s">
        <v>220</v>
      </c>
      <c r="E110" s="11">
        <v>995</v>
      </c>
      <c r="F110" s="11">
        <v>1155</v>
      </c>
      <c r="G110" s="13">
        <v>2501.0805194805193</v>
      </c>
      <c r="H110" s="13">
        <f t="shared" si="5"/>
        <v>2488575.1168831168</v>
      </c>
      <c r="I110" s="13">
        <v>2446227</v>
      </c>
      <c r="J110" s="13">
        <f t="shared" si="8"/>
        <v>42348.116883116774</v>
      </c>
      <c r="K110" s="13">
        <f t="shared" si="6"/>
        <v>2888748</v>
      </c>
      <c r="L110" s="13">
        <f t="shared" si="7"/>
        <v>442521</v>
      </c>
      <c r="M110" s="14"/>
      <c r="N110"/>
    </row>
    <row r="111" spans="1:14" x14ac:dyDescent="0.3">
      <c r="A111" s="4">
        <f t="shared" si="9"/>
        <v>106</v>
      </c>
      <c r="B111" s="11" t="s">
        <v>2168</v>
      </c>
      <c r="C111" s="11" t="s">
        <v>221</v>
      </c>
      <c r="D111" s="12" t="s">
        <v>222</v>
      </c>
      <c r="E111" s="11">
        <v>390</v>
      </c>
      <c r="F111" s="11">
        <v>440</v>
      </c>
      <c r="G111" s="13">
        <v>2728.4615386363639</v>
      </c>
      <c r="H111" s="13">
        <f t="shared" si="5"/>
        <v>1064100.0000681819</v>
      </c>
      <c r="I111" s="13">
        <v>1047323</v>
      </c>
      <c r="J111" s="13">
        <f t="shared" si="8"/>
        <v>16777.000068181893</v>
      </c>
      <c r="K111" s="13">
        <f t="shared" si="6"/>
        <v>1200523.077</v>
      </c>
      <c r="L111" s="13">
        <f t="shared" si="7"/>
        <v>153200.07700000005</v>
      </c>
      <c r="M111" s="14"/>
      <c r="N111"/>
    </row>
    <row r="112" spans="1:14" x14ac:dyDescent="0.3">
      <c r="A112" s="4">
        <f t="shared" si="9"/>
        <v>107</v>
      </c>
      <c r="B112" s="11" t="s">
        <v>1909</v>
      </c>
      <c r="C112" s="11" t="s">
        <v>223</v>
      </c>
      <c r="D112" s="12" t="s">
        <v>184</v>
      </c>
      <c r="E112" s="11">
        <v>995</v>
      </c>
      <c r="F112" s="11">
        <v>1155</v>
      </c>
      <c r="G112" s="13">
        <v>2206.0753246753247</v>
      </c>
      <c r="H112" s="13">
        <f t="shared" si="5"/>
        <v>2195044.9480519481</v>
      </c>
      <c r="I112" s="13">
        <v>2070573</v>
      </c>
      <c r="J112" s="13">
        <f t="shared" si="8"/>
        <v>124471.9480519481</v>
      </c>
      <c r="K112" s="13">
        <f t="shared" si="6"/>
        <v>2548017</v>
      </c>
      <c r="L112" s="13">
        <f t="shared" si="7"/>
        <v>477444</v>
      </c>
      <c r="M112" s="14"/>
      <c r="N112"/>
    </row>
    <row r="113" spans="1:14" x14ac:dyDescent="0.3">
      <c r="A113" s="4">
        <f t="shared" si="9"/>
        <v>108</v>
      </c>
      <c r="B113" s="11" t="s">
        <v>1910</v>
      </c>
      <c r="C113" s="11" t="s">
        <v>224</v>
      </c>
      <c r="D113" s="12" t="s">
        <v>222</v>
      </c>
      <c r="E113" s="11">
        <v>995</v>
      </c>
      <c r="F113" s="11">
        <v>1155</v>
      </c>
      <c r="G113" s="13">
        <v>2399.3316017316019</v>
      </c>
      <c r="H113" s="13">
        <f t="shared" si="5"/>
        <v>2387334.9437229438</v>
      </c>
      <c r="I113" s="13">
        <v>2289014</v>
      </c>
      <c r="J113" s="13">
        <f t="shared" si="8"/>
        <v>98320.943722943775</v>
      </c>
      <c r="K113" s="13">
        <f t="shared" si="6"/>
        <v>2771228.0000000005</v>
      </c>
      <c r="L113" s="13">
        <f t="shared" si="7"/>
        <v>482214.00000000047</v>
      </c>
      <c r="M113" s="14"/>
      <c r="N113"/>
    </row>
    <row r="114" spans="1:14" x14ac:dyDescent="0.3">
      <c r="A114" s="4">
        <f t="shared" si="9"/>
        <v>109</v>
      </c>
      <c r="B114" s="11" t="s">
        <v>2266</v>
      </c>
      <c r="C114" s="11" t="s">
        <v>225</v>
      </c>
      <c r="D114" s="12" t="s">
        <v>226</v>
      </c>
      <c r="E114" s="11">
        <v>995</v>
      </c>
      <c r="F114" s="11">
        <v>1155</v>
      </c>
      <c r="G114" s="13">
        <v>2700</v>
      </c>
      <c r="H114" s="13">
        <f t="shared" si="5"/>
        <v>2686500</v>
      </c>
      <c r="I114" s="13">
        <v>2631040</v>
      </c>
      <c r="J114" s="13">
        <f t="shared" si="8"/>
        <v>55460</v>
      </c>
      <c r="K114" s="13">
        <f t="shared" si="6"/>
        <v>3118500</v>
      </c>
      <c r="L114" s="13">
        <f t="shared" si="7"/>
        <v>487460</v>
      </c>
      <c r="M114" s="14"/>
      <c r="N114"/>
    </row>
    <row r="115" spans="1:14" x14ac:dyDescent="0.3">
      <c r="A115" s="4">
        <f t="shared" si="9"/>
        <v>110</v>
      </c>
      <c r="B115" s="11" t="s">
        <v>1667</v>
      </c>
      <c r="C115" s="11" t="s">
        <v>227</v>
      </c>
      <c r="D115" s="12" t="s">
        <v>228</v>
      </c>
      <c r="E115" s="11">
        <v>995</v>
      </c>
      <c r="F115" s="11">
        <v>1155</v>
      </c>
      <c r="G115" s="13">
        <v>2462</v>
      </c>
      <c r="H115" s="13">
        <f t="shared" si="5"/>
        <v>2449690</v>
      </c>
      <c r="I115" s="13">
        <v>2403233</v>
      </c>
      <c r="J115" s="13">
        <f t="shared" si="8"/>
        <v>46457</v>
      </c>
      <c r="K115" s="13">
        <f t="shared" si="6"/>
        <v>2843610</v>
      </c>
      <c r="L115" s="13">
        <f t="shared" si="7"/>
        <v>440377</v>
      </c>
      <c r="M115" s="14"/>
      <c r="N115"/>
    </row>
    <row r="116" spans="1:14" x14ac:dyDescent="0.3">
      <c r="A116" s="4">
        <f t="shared" si="9"/>
        <v>111</v>
      </c>
      <c r="B116" s="11" t="s">
        <v>1766</v>
      </c>
      <c r="C116" s="11" t="s">
        <v>229</v>
      </c>
      <c r="D116" s="12" t="s">
        <v>230</v>
      </c>
      <c r="E116" s="11">
        <v>1295</v>
      </c>
      <c r="F116" s="11">
        <v>1485</v>
      </c>
      <c r="G116" s="13">
        <v>2656.7488215488215</v>
      </c>
      <c r="H116" s="13">
        <f t="shared" si="5"/>
        <v>3440489.723905724</v>
      </c>
      <c r="I116" s="13">
        <v>3373425</v>
      </c>
      <c r="J116" s="13">
        <f t="shared" si="8"/>
        <v>67064.723905724008</v>
      </c>
      <c r="K116" s="13">
        <f t="shared" si="6"/>
        <v>3945272</v>
      </c>
      <c r="L116" s="13">
        <f t="shared" si="7"/>
        <v>571847</v>
      </c>
      <c r="M116" s="14"/>
      <c r="N116"/>
    </row>
    <row r="117" spans="1:14" x14ac:dyDescent="0.3">
      <c r="A117" s="4">
        <f t="shared" si="9"/>
        <v>112</v>
      </c>
      <c r="B117" s="11" t="s">
        <v>1839</v>
      </c>
      <c r="C117" s="11" t="s">
        <v>231</v>
      </c>
      <c r="D117" s="12" t="s">
        <v>232</v>
      </c>
      <c r="E117" s="11">
        <v>1295</v>
      </c>
      <c r="F117" s="11">
        <v>1515</v>
      </c>
      <c r="G117" s="13">
        <v>2549.3049504950495</v>
      </c>
      <c r="H117" s="13">
        <f t="shared" si="5"/>
        <v>3301349.9108910891</v>
      </c>
      <c r="I117" s="13">
        <v>3063028</v>
      </c>
      <c r="J117" s="13">
        <f t="shared" si="8"/>
        <v>238321.91089108912</v>
      </c>
      <c r="K117" s="13">
        <f t="shared" si="6"/>
        <v>3862197</v>
      </c>
      <c r="L117" s="13">
        <f t="shared" si="7"/>
        <v>799169</v>
      </c>
      <c r="M117" s="14"/>
      <c r="N117"/>
    </row>
    <row r="118" spans="1:14" x14ac:dyDescent="0.3">
      <c r="A118" s="4">
        <f t="shared" si="9"/>
        <v>113</v>
      </c>
      <c r="B118" s="11" t="s">
        <v>1668</v>
      </c>
      <c r="C118" s="11" t="s">
        <v>233</v>
      </c>
      <c r="D118" s="12" t="s">
        <v>234</v>
      </c>
      <c r="E118" s="11">
        <v>995</v>
      </c>
      <c r="F118" s="11">
        <v>1155</v>
      </c>
      <c r="G118" s="13">
        <v>2562</v>
      </c>
      <c r="H118" s="13">
        <f t="shared" si="5"/>
        <v>2549190</v>
      </c>
      <c r="I118" s="13">
        <v>2488194</v>
      </c>
      <c r="J118" s="13">
        <f t="shared" si="8"/>
        <v>60996</v>
      </c>
      <c r="K118" s="13">
        <f t="shared" si="6"/>
        <v>2959110</v>
      </c>
      <c r="L118" s="13">
        <f t="shared" si="7"/>
        <v>470916</v>
      </c>
      <c r="M118" s="14"/>
      <c r="N118"/>
    </row>
    <row r="119" spans="1:14" x14ac:dyDescent="0.3">
      <c r="A119" s="4">
        <f t="shared" si="9"/>
        <v>114</v>
      </c>
      <c r="B119" s="11" t="s">
        <v>1995</v>
      </c>
      <c r="C119" s="11" t="s">
        <v>235</v>
      </c>
      <c r="D119" s="12" t="s">
        <v>236</v>
      </c>
      <c r="E119" s="11">
        <v>1595</v>
      </c>
      <c r="F119" s="11">
        <v>1820</v>
      </c>
      <c r="G119" s="13">
        <v>2612.674175824176</v>
      </c>
      <c r="H119" s="13">
        <f t="shared" si="5"/>
        <v>4167215.3104395606</v>
      </c>
      <c r="I119" s="13">
        <v>3989584</v>
      </c>
      <c r="J119" s="13">
        <f t="shared" si="8"/>
        <v>177631.31043956056</v>
      </c>
      <c r="K119" s="13">
        <f t="shared" si="6"/>
        <v>4755067</v>
      </c>
      <c r="L119" s="13">
        <f t="shared" si="7"/>
        <v>765483</v>
      </c>
      <c r="M119" s="14"/>
      <c r="N119"/>
    </row>
    <row r="120" spans="1:14" x14ac:dyDescent="0.3">
      <c r="A120" s="4">
        <f t="shared" si="9"/>
        <v>115</v>
      </c>
      <c r="B120" s="11" t="s">
        <v>1840</v>
      </c>
      <c r="C120" s="11" t="s">
        <v>237</v>
      </c>
      <c r="D120" s="12" t="s">
        <v>238</v>
      </c>
      <c r="E120" s="11">
        <v>1295</v>
      </c>
      <c r="F120" s="11">
        <v>1485</v>
      </c>
      <c r="G120" s="13">
        <v>2336.3050505050505</v>
      </c>
      <c r="H120" s="13">
        <f t="shared" si="5"/>
        <v>3025515.0404040404</v>
      </c>
      <c r="I120" s="13">
        <v>2964345</v>
      </c>
      <c r="J120" s="13">
        <f t="shared" si="8"/>
        <v>61170.040404040366</v>
      </c>
      <c r="K120" s="13">
        <f t="shared" si="6"/>
        <v>3469413</v>
      </c>
      <c r="L120" s="13">
        <f t="shared" si="7"/>
        <v>505068</v>
      </c>
      <c r="M120" s="14"/>
      <c r="N120"/>
    </row>
    <row r="121" spans="1:14" x14ac:dyDescent="0.3">
      <c r="A121" s="4">
        <f t="shared" si="9"/>
        <v>116</v>
      </c>
      <c r="B121" s="11" t="s">
        <v>1767</v>
      </c>
      <c r="C121" s="11" t="s">
        <v>239</v>
      </c>
      <c r="D121" s="12" t="s">
        <v>240</v>
      </c>
      <c r="E121" s="11">
        <v>995</v>
      </c>
      <c r="F121" s="11">
        <v>1155</v>
      </c>
      <c r="G121" s="13">
        <v>3116</v>
      </c>
      <c r="H121" s="13">
        <f t="shared" si="5"/>
        <v>3100420</v>
      </c>
      <c r="I121" s="13">
        <v>3028459</v>
      </c>
      <c r="J121" s="13">
        <f t="shared" si="8"/>
        <v>71961</v>
      </c>
      <c r="K121" s="13">
        <f t="shared" si="6"/>
        <v>3598980</v>
      </c>
      <c r="L121" s="13">
        <f t="shared" si="7"/>
        <v>570521</v>
      </c>
      <c r="M121" s="14"/>
      <c r="N121"/>
    </row>
    <row r="122" spans="1:14" x14ac:dyDescent="0.3">
      <c r="A122" s="4">
        <f t="shared" si="9"/>
        <v>117</v>
      </c>
      <c r="B122" s="11" t="s">
        <v>2169</v>
      </c>
      <c r="C122" s="11" t="s">
        <v>241</v>
      </c>
      <c r="D122" s="12" t="s">
        <v>242</v>
      </c>
      <c r="E122" s="11">
        <v>490</v>
      </c>
      <c r="F122" s="11">
        <v>560</v>
      </c>
      <c r="G122" s="13">
        <v>2511</v>
      </c>
      <c r="H122" s="13">
        <f t="shared" si="5"/>
        <v>1230390</v>
      </c>
      <c r="I122" s="13">
        <v>1202060</v>
      </c>
      <c r="J122" s="13">
        <f t="shared" si="8"/>
        <v>28330</v>
      </c>
      <c r="K122" s="13">
        <f t="shared" si="6"/>
        <v>1406160</v>
      </c>
      <c r="L122" s="13">
        <f t="shared" si="7"/>
        <v>204100</v>
      </c>
      <c r="M122" s="14"/>
      <c r="N122"/>
    </row>
    <row r="123" spans="1:14" x14ac:dyDescent="0.3">
      <c r="A123" s="4">
        <f t="shared" si="9"/>
        <v>118</v>
      </c>
      <c r="B123" s="11" t="s">
        <v>2267</v>
      </c>
      <c r="C123" s="11" t="s">
        <v>243</v>
      </c>
      <c r="D123" s="12" t="s">
        <v>244</v>
      </c>
      <c r="E123" s="11">
        <v>1295</v>
      </c>
      <c r="F123" s="11">
        <v>1485</v>
      </c>
      <c r="G123" s="13">
        <v>2515.3279461279462</v>
      </c>
      <c r="H123" s="13">
        <f t="shared" si="5"/>
        <v>3257349.6902356902</v>
      </c>
      <c r="I123" s="13">
        <v>3360765</v>
      </c>
      <c r="J123" s="13">
        <f t="shared" si="8"/>
        <v>-103415.30976430979</v>
      </c>
      <c r="K123" s="13">
        <f t="shared" si="6"/>
        <v>3735262</v>
      </c>
      <c r="L123" s="13">
        <f t="shared" si="7"/>
        <v>374497</v>
      </c>
      <c r="M123" s="14"/>
      <c r="N123"/>
    </row>
    <row r="124" spans="1:14" x14ac:dyDescent="0.3">
      <c r="A124" s="4">
        <f t="shared" si="9"/>
        <v>119</v>
      </c>
      <c r="B124" s="11" t="s">
        <v>1911</v>
      </c>
      <c r="C124" s="11" t="s">
        <v>245</v>
      </c>
      <c r="D124" s="12" t="s">
        <v>246</v>
      </c>
      <c r="E124" s="11">
        <v>995</v>
      </c>
      <c r="F124" s="11">
        <v>1155</v>
      </c>
      <c r="G124" s="13">
        <v>2557.0805194805193</v>
      </c>
      <c r="H124" s="13">
        <f t="shared" si="5"/>
        <v>2544295.1168831168</v>
      </c>
      <c r="I124" s="13">
        <v>2432746</v>
      </c>
      <c r="J124" s="13">
        <f t="shared" si="8"/>
        <v>111549.11688311677</v>
      </c>
      <c r="K124" s="13">
        <f t="shared" si="6"/>
        <v>2953428</v>
      </c>
      <c r="L124" s="13">
        <f t="shared" si="7"/>
        <v>520682</v>
      </c>
      <c r="M124" s="14"/>
      <c r="N124"/>
    </row>
    <row r="125" spans="1:14" x14ac:dyDescent="0.3">
      <c r="A125" s="4">
        <f t="shared" si="9"/>
        <v>120</v>
      </c>
      <c r="B125" s="11" t="s">
        <v>1841</v>
      </c>
      <c r="C125" s="11" t="s">
        <v>247</v>
      </c>
      <c r="D125" s="12" t="s">
        <v>248</v>
      </c>
      <c r="E125" s="11">
        <v>1295</v>
      </c>
      <c r="F125" s="11">
        <v>1485</v>
      </c>
      <c r="G125" s="13">
        <v>2450</v>
      </c>
      <c r="H125" s="13">
        <f t="shared" si="5"/>
        <v>3172750</v>
      </c>
      <c r="I125" s="13">
        <v>3107248</v>
      </c>
      <c r="J125" s="13">
        <f t="shared" si="8"/>
        <v>65502</v>
      </c>
      <c r="K125" s="13">
        <f t="shared" si="6"/>
        <v>3638250</v>
      </c>
      <c r="L125" s="13">
        <f t="shared" si="7"/>
        <v>531002</v>
      </c>
      <c r="M125" s="14"/>
      <c r="N125"/>
    </row>
    <row r="126" spans="1:14" x14ac:dyDescent="0.3">
      <c r="A126" s="4">
        <f t="shared" si="9"/>
        <v>121</v>
      </c>
      <c r="B126" s="11" t="s">
        <v>1669</v>
      </c>
      <c r="C126" s="11" t="s">
        <v>249</v>
      </c>
      <c r="D126" s="12" t="s">
        <v>250</v>
      </c>
      <c r="E126" s="11">
        <v>995</v>
      </c>
      <c r="F126" s="11">
        <v>1155</v>
      </c>
      <c r="G126" s="13">
        <v>2346.6900432900434</v>
      </c>
      <c r="H126" s="13">
        <f t="shared" si="5"/>
        <v>2334956.593073593</v>
      </c>
      <c r="I126" s="13">
        <v>2319811</v>
      </c>
      <c r="J126" s="13">
        <f t="shared" si="8"/>
        <v>15145.593073592987</v>
      </c>
      <c r="K126" s="13">
        <f t="shared" si="6"/>
        <v>2710427</v>
      </c>
      <c r="L126" s="13">
        <f t="shared" si="7"/>
        <v>390616</v>
      </c>
      <c r="M126" s="14"/>
      <c r="N126"/>
    </row>
    <row r="127" spans="1:14" x14ac:dyDescent="0.3">
      <c r="A127" s="4">
        <f t="shared" si="9"/>
        <v>122</v>
      </c>
      <c r="B127" s="11" t="s">
        <v>1768</v>
      </c>
      <c r="C127" s="11" t="s">
        <v>251</v>
      </c>
      <c r="D127" s="12" t="s">
        <v>252</v>
      </c>
      <c r="E127" s="11">
        <v>995</v>
      </c>
      <c r="F127" s="11">
        <v>1155</v>
      </c>
      <c r="G127" s="13">
        <v>2500</v>
      </c>
      <c r="H127" s="13">
        <f t="shared" si="5"/>
        <v>2487500</v>
      </c>
      <c r="I127" s="13">
        <v>2436140</v>
      </c>
      <c r="J127" s="13">
        <f t="shared" si="8"/>
        <v>51360</v>
      </c>
      <c r="K127" s="13">
        <f t="shared" si="6"/>
        <v>2887500</v>
      </c>
      <c r="L127" s="13">
        <f t="shared" si="7"/>
        <v>451360</v>
      </c>
      <c r="M127" s="14"/>
      <c r="N127"/>
    </row>
    <row r="128" spans="1:14" x14ac:dyDescent="0.3">
      <c r="A128" s="4">
        <f t="shared" si="9"/>
        <v>123</v>
      </c>
      <c r="B128" s="11" t="s">
        <v>2268</v>
      </c>
      <c r="C128" s="11" t="s">
        <v>253</v>
      </c>
      <c r="D128" s="12" t="s">
        <v>254</v>
      </c>
      <c r="E128" s="11">
        <v>995</v>
      </c>
      <c r="F128" s="11">
        <v>1155</v>
      </c>
      <c r="G128" s="13">
        <v>2515</v>
      </c>
      <c r="H128" s="13">
        <f t="shared" si="5"/>
        <v>2502425</v>
      </c>
      <c r="I128" s="13">
        <v>2462578</v>
      </c>
      <c r="J128" s="13">
        <f t="shared" si="8"/>
        <v>39847</v>
      </c>
      <c r="K128" s="13">
        <f t="shared" si="6"/>
        <v>2904825</v>
      </c>
      <c r="L128" s="13">
        <f t="shared" si="7"/>
        <v>442247</v>
      </c>
      <c r="M128" s="14"/>
      <c r="N128"/>
    </row>
    <row r="129" spans="1:14" x14ac:dyDescent="0.3">
      <c r="A129" s="4">
        <f t="shared" si="9"/>
        <v>124</v>
      </c>
      <c r="B129" s="11" t="s">
        <v>1769</v>
      </c>
      <c r="C129" s="11" t="s">
        <v>255</v>
      </c>
      <c r="D129" s="12" t="s">
        <v>256</v>
      </c>
      <c r="E129" s="11">
        <v>1295</v>
      </c>
      <c r="F129" s="11">
        <v>1485</v>
      </c>
      <c r="G129" s="13">
        <v>2513.911111111111</v>
      </c>
      <c r="H129" s="13">
        <f t="shared" si="5"/>
        <v>3255514.888888889</v>
      </c>
      <c r="I129" s="13">
        <v>3715907</v>
      </c>
      <c r="J129" s="13">
        <f t="shared" si="8"/>
        <v>-460392.11111111101</v>
      </c>
      <c r="K129" s="13">
        <f t="shared" si="6"/>
        <v>3733158</v>
      </c>
      <c r="L129" s="13">
        <f t="shared" si="7"/>
        <v>17251</v>
      </c>
      <c r="M129" s="14"/>
      <c r="N129"/>
    </row>
    <row r="130" spans="1:14" x14ac:dyDescent="0.3">
      <c r="A130" s="4">
        <f t="shared" si="9"/>
        <v>125</v>
      </c>
      <c r="B130" s="11" t="s">
        <v>1912</v>
      </c>
      <c r="C130" s="11" t="s">
        <v>257</v>
      </c>
      <c r="D130" s="12" t="s">
        <v>258</v>
      </c>
      <c r="E130" s="11">
        <v>1295</v>
      </c>
      <c r="F130" s="11">
        <v>1515</v>
      </c>
      <c r="G130" s="13">
        <v>2360</v>
      </c>
      <c r="H130" s="13">
        <f t="shared" si="5"/>
        <v>3056200</v>
      </c>
      <c r="I130" s="13">
        <v>2919323</v>
      </c>
      <c r="J130" s="13">
        <f t="shared" si="8"/>
        <v>136877</v>
      </c>
      <c r="K130" s="13">
        <f t="shared" si="6"/>
        <v>3575400</v>
      </c>
      <c r="L130" s="13">
        <f t="shared" si="7"/>
        <v>656077</v>
      </c>
      <c r="M130" s="14"/>
      <c r="N130"/>
    </row>
    <row r="131" spans="1:14" x14ac:dyDescent="0.3">
      <c r="A131" s="4">
        <f t="shared" si="9"/>
        <v>126</v>
      </c>
      <c r="B131" s="11" t="s">
        <v>1670</v>
      </c>
      <c r="C131" s="11" t="s">
        <v>259</v>
      </c>
      <c r="D131" s="12" t="s">
        <v>260</v>
      </c>
      <c r="E131" s="11">
        <v>1295</v>
      </c>
      <c r="F131" s="11">
        <v>1485</v>
      </c>
      <c r="G131" s="13">
        <v>2500</v>
      </c>
      <c r="H131" s="13">
        <f t="shared" si="5"/>
        <v>3237500</v>
      </c>
      <c r="I131" s="13">
        <v>3005518</v>
      </c>
      <c r="J131" s="13">
        <f t="shared" si="8"/>
        <v>231982</v>
      </c>
      <c r="K131" s="13">
        <f t="shared" si="6"/>
        <v>3712500</v>
      </c>
      <c r="L131" s="13">
        <f t="shared" si="7"/>
        <v>706982</v>
      </c>
      <c r="M131" s="14"/>
      <c r="N131"/>
    </row>
    <row r="132" spans="1:14" x14ac:dyDescent="0.3">
      <c r="A132" s="4">
        <f t="shared" si="9"/>
        <v>127</v>
      </c>
      <c r="B132" s="11" t="s">
        <v>1671</v>
      </c>
      <c r="C132" s="11" t="s">
        <v>261</v>
      </c>
      <c r="D132" s="12" t="s">
        <v>262</v>
      </c>
      <c r="E132" s="11">
        <v>995</v>
      </c>
      <c r="F132" s="11">
        <v>1155</v>
      </c>
      <c r="G132" s="13">
        <v>2581.1047619047617</v>
      </c>
      <c r="H132" s="13">
        <f t="shared" si="5"/>
        <v>2568199.2380952379</v>
      </c>
      <c r="I132" s="13">
        <v>2528280</v>
      </c>
      <c r="J132" s="13">
        <f t="shared" si="8"/>
        <v>39919.238095237873</v>
      </c>
      <c r="K132" s="13">
        <f t="shared" si="6"/>
        <v>2981176</v>
      </c>
      <c r="L132" s="13">
        <f t="shared" si="7"/>
        <v>452896</v>
      </c>
      <c r="M132" s="14"/>
      <c r="N132"/>
    </row>
    <row r="133" spans="1:14" x14ac:dyDescent="0.3">
      <c r="A133" s="4">
        <f t="shared" si="9"/>
        <v>128</v>
      </c>
      <c r="B133" s="11" t="s">
        <v>2170</v>
      </c>
      <c r="C133" s="11" t="s">
        <v>263</v>
      </c>
      <c r="D133" s="12" t="s">
        <v>264</v>
      </c>
      <c r="E133" s="11">
        <v>390</v>
      </c>
      <c r="F133" s="11">
        <v>440</v>
      </c>
      <c r="G133" s="13">
        <v>2860</v>
      </c>
      <c r="H133" s="13">
        <f t="shared" si="5"/>
        <v>1115400</v>
      </c>
      <c r="I133" s="13">
        <v>1096591</v>
      </c>
      <c r="J133" s="13">
        <f t="shared" si="8"/>
        <v>18809</v>
      </c>
      <c r="K133" s="13">
        <f t="shared" si="6"/>
        <v>1258400</v>
      </c>
      <c r="L133" s="13">
        <f t="shared" si="7"/>
        <v>161809</v>
      </c>
      <c r="M133" s="14"/>
      <c r="N133"/>
    </row>
    <row r="134" spans="1:14" x14ac:dyDescent="0.3">
      <c r="A134" s="4">
        <f t="shared" si="9"/>
        <v>129</v>
      </c>
      <c r="B134" s="11" t="s">
        <v>1913</v>
      </c>
      <c r="C134" s="11" t="s">
        <v>265</v>
      </c>
      <c r="D134" s="12" t="s">
        <v>266</v>
      </c>
      <c r="E134" s="11">
        <v>995</v>
      </c>
      <c r="F134" s="11">
        <v>1155</v>
      </c>
      <c r="G134" s="13">
        <v>2337</v>
      </c>
      <c r="H134" s="13">
        <f t="shared" ref="H134:H197" si="10">G134*E134</f>
        <v>2325315</v>
      </c>
      <c r="I134" s="13">
        <v>2299558</v>
      </c>
      <c r="J134" s="13">
        <f t="shared" si="8"/>
        <v>25757</v>
      </c>
      <c r="K134" s="13">
        <f t="shared" ref="K134:K197" si="11">G134*F134</f>
        <v>2699235</v>
      </c>
      <c r="L134" s="13">
        <f t="shared" ref="L134:L197" si="12">K134-I134</f>
        <v>399677</v>
      </c>
      <c r="M134" s="14"/>
      <c r="N134"/>
    </row>
    <row r="135" spans="1:14" x14ac:dyDescent="0.3">
      <c r="A135" s="4">
        <f t="shared" si="9"/>
        <v>130</v>
      </c>
      <c r="B135" s="11" t="s">
        <v>1996</v>
      </c>
      <c r="C135" s="11" t="s">
        <v>267</v>
      </c>
      <c r="D135" s="12" t="s">
        <v>268</v>
      </c>
      <c r="E135" s="11">
        <v>1595</v>
      </c>
      <c r="F135" s="11">
        <v>1820</v>
      </c>
      <c r="G135" s="13">
        <v>2485.060989010989</v>
      </c>
      <c r="H135" s="13">
        <f t="shared" si="10"/>
        <v>3963672.2774725277</v>
      </c>
      <c r="I135" s="13">
        <v>3883431</v>
      </c>
      <c r="J135" s="13">
        <f t="shared" ref="J135:J198" si="13">+H135-I135</f>
        <v>80241.277472527698</v>
      </c>
      <c r="K135" s="13">
        <f t="shared" si="11"/>
        <v>4522811</v>
      </c>
      <c r="L135" s="13">
        <f t="shared" si="12"/>
        <v>639380</v>
      </c>
      <c r="M135" s="14"/>
      <c r="N135"/>
    </row>
    <row r="136" spans="1:14" x14ac:dyDescent="0.3">
      <c r="A136" s="4">
        <f t="shared" ref="A136:A199" si="14">+A135+1</f>
        <v>131</v>
      </c>
      <c r="B136" s="11" t="s">
        <v>1770</v>
      </c>
      <c r="C136" s="11" t="s">
        <v>269</v>
      </c>
      <c r="D136" s="12" t="s">
        <v>270</v>
      </c>
      <c r="E136" s="11">
        <v>1295</v>
      </c>
      <c r="F136" s="11">
        <v>1485</v>
      </c>
      <c r="G136" s="13">
        <v>2356.7481481481482</v>
      </c>
      <c r="H136" s="13">
        <f t="shared" si="10"/>
        <v>3051988.8518518517</v>
      </c>
      <c r="I136" s="13">
        <v>3057808</v>
      </c>
      <c r="J136" s="13">
        <f t="shared" si="13"/>
        <v>-5819.1481481483206</v>
      </c>
      <c r="K136" s="13">
        <f t="shared" si="11"/>
        <v>3499771</v>
      </c>
      <c r="L136" s="13">
        <f t="shared" si="12"/>
        <v>441963</v>
      </c>
      <c r="M136" s="14"/>
      <c r="N136"/>
    </row>
    <row r="137" spans="1:14" x14ac:dyDescent="0.3">
      <c r="A137" s="4">
        <f t="shared" si="14"/>
        <v>132</v>
      </c>
      <c r="B137" s="11" t="s">
        <v>1771</v>
      </c>
      <c r="C137" s="11" t="s">
        <v>271</v>
      </c>
      <c r="D137" s="12" t="s">
        <v>272</v>
      </c>
      <c r="E137" s="11">
        <v>1295</v>
      </c>
      <c r="F137" s="11">
        <v>1515</v>
      </c>
      <c r="G137" s="13">
        <v>2471</v>
      </c>
      <c r="H137" s="13">
        <f t="shared" si="10"/>
        <v>3199945</v>
      </c>
      <c r="I137" s="13">
        <v>3133884</v>
      </c>
      <c r="J137" s="13">
        <f t="shared" si="13"/>
        <v>66061</v>
      </c>
      <c r="K137" s="13">
        <f t="shared" si="11"/>
        <v>3743565</v>
      </c>
      <c r="L137" s="13">
        <f t="shared" si="12"/>
        <v>609681</v>
      </c>
      <c r="M137" s="14"/>
      <c r="N137"/>
    </row>
    <row r="138" spans="1:14" x14ac:dyDescent="0.3">
      <c r="A138" s="4">
        <f t="shared" si="14"/>
        <v>133</v>
      </c>
      <c r="B138" s="11" t="s">
        <v>2171</v>
      </c>
      <c r="C138" s="11" t="s">
        <v>273</v>
      </c>
      <c r="D138" s="12" t="s">
        <v>274</v>
      </c>
      <c r="E138" s="11">
        <v>490</v>
      </c>
      <c r="F138" s="11">
        <v>560</v>
      </c>
      <c r="G138" s="13">
        <v>3102.6928571428571</v>
      </c>
      <c r="H138" s="13">
        <f t="shared" si="10"/>
        <v>1520319.5</v>
      </c>
      <c r="I138" s="13">
        <v>1425971</v>
      </c>
      <c r="J138" s="13">
        <f t="shared" si="13"/>
        <v>94348.5</v>
      </c>
      <c r="K138" s="13">
        <f t="shared" si="11"/>
        <v>1737508</v>
      </c>
      <c r="L138" s="13">
        <f t="shared" si="12"/>
        <v>311537</v>
      </c>
      <c r="M138" s="14"/>
      <c r="N138"/>
    </row>
    <row r="139" spans="1:14" x14ac:dyDescent="0.3">
      <c r="A139" s="4">
        <f t="shared" si="14"/>
        <v>134</v>
      </c>
      <c r="B139" s="11" t="s">
        <v>1914</v>
      </c>
      <c r="C139" s="11" t="s">
        <v>275</v>
      </c>
      <c r="D139" s="12" t="s">
        <v>276</v>
      </c>
      <c r="E139" s="11">
        <v>1295</v>
      </c>
      <c r="F139" s="11">
        <v>1515</v>
      </c>
      <c r="G139" s="13">
        <v>2279.745214521452</v>
      </c>
      <c r="H139" s="13">
        <f t="shared" si="10"/>
        <v>2952270.0528052803</v>
      </c>
      <c r="I139" s="13">
        <v>2938343</v>
      </c>
      <c r="J139" s="13">
        <f t="shared" si="13"/>
        <v>13927.052805280313</v>
      </c>
      <c r="K139" s="13">
        <f t="shared" si="11"/>
        <v>3453814</v>
      </c>
      <c r="L139" s="13">
        <f t="shared" si="12"/>
        <v>515471</v>
      </c>
      <c r="M139" s="14"/>
      <c r="N139"/>
    </row>
    <row r="140" spans="1:14" x14ac:dyDescent="0.3">
      <c r="A140" s="4">
        <f t="shared" si="14"/>
        <v>135</v>
      </c>
      <c r="B140" s="11" t="s">
        <v>1772</v>
      </c>
      <c r="C140" s="11" t="s">
        <v>277</v>
      </c>
      <c r="D140" s="12" t="s">
        <v>278</v>
      </c>
      <c r="E140" s="11">
        <v>995</v>
      </c>
      <c r="F140" s="11">
        <v>1155</v>
      </c>
      <c r="G140" s="13">
        <v>2328.2865800865802</v>
      </c>
      <c r="H140" s="13">
        <f t="shared" si="10"/>
        <v>2316645.1471861475</v>
      </c>
      <c r="I140" s="13">
        <v>2300413</v>
      </c>
      <c r="J140" s="13">
        <f t="shared" si="13"/>
        <v>16232.147186147515</v>
      </c>
      <c r="K140" s="13">
        <f t="shared" si="11"/>
        <v>2689171</v>
      </c>
      <c r="L140" s="13">
        <f t="shared" si="12"/>
        <v>388758</v>
      </c>
      <c r="M140" s="14"/>
      <c r="N140"/>
    </row>
    <row r="141" spans="1:14" x14ac:dyDescent="0.3">
      <c r="A141" s="4">
        <f t="shared" si="14"/>
        <v>136</v>
      </c>
      <c r="B141" s="11" t="s">
        <v>1672</v>
      </c>
      <c r="C141" s="11" t="s">
        <v>279</v>
      </c>
      <c r="D141" s="12" t="s">
        <v>280</v>
      </c>
      <c r="E141" s="11">
        <v>995</v>
      </c>
      <c r="F141" s="11">
        <v>1155</v>
      </c>
      <c r="G141" s="13">
        <v>3090</v>
      </c>
      <c r="H141" s="13">
        <f t="shared" si="10"/>
        <v>3074550</v>
      </c>
      <c r="I141" s="13">
        <v>3014893</v>
      </c>
      <c r="J141" s="13">
        <f t="shared" si="13"/>
        <v>59657</v>
      </c>
      <c r="K141" s="13">
        <f t="shared" si="11"/>
        <v>3568950</v>
      </c>
      <c r="L141" s="13">
        <f t="shared" si="12"/>
        <v>554057</v>
      </c>
      <c r="M141" s="14"/>
      <c r="N141"/>
    </row>
    <row r="142" spans="1:14" x14ac:dyDescent="0.3">
      <c r="A142" s="4">
        <f t="shared" si="14"/>
        <v>137</v>
      </c>
      <c r="B142" s="11" t="s">
        <v>2172</v>
      </c>
      <c r="C142" s="11" t="s">
        <v>281</v>
      </c>
      <c r="D142" s="12" t="s">
        <v>282</v>
      </c>
      <c r="E142" s="11">
        <v>490</v>
      </c>
      <c r="F142" s="11">
        <v>560</v>
      </c>
      <c r="G142" s="13">
        <v>1737.6530612500001</v>
      </c>
      <c r="H142" s="13">
        <f t="shared" si="10"/>
        <v>851450.00001249998</v>
      </c>
      <c r="I142" s="13">
        <v>862049</v>
      </c>
      <c r="J142" s="13">
        <f t="shared" si="13"/>
        <v>-10598.999987500021</v>
      </c>
      <c r="K142" s="13">
        <f t="shared" si="11"/>
        <v>973085.71429999999</v>
      </c>
      <c r="L142" s="13">
        <f t="shared" si="12"/>
        <v>111036.71429999999</v>
      </c>
      <c r="M142" s="14"/>
      <c r="N142"/>
    </row>
    <row r="143" spans="1:14" x14ac:dyDescent="0.3">
      <c r="A143" s="4">
        <f t="shared" si="14"/>
        <v>138</v>
      </c>
      <c r="B143" s="11" t="s">
        <v>1673</v>
      </c>
      <c r="C143" s="11" t="s">
        <v>283</v>
      </c>
      <c r="D143" s="12" t="s">
        <v>284</v>
      </c>
      <c r="E143" s="11">
        <v>995</v>
      </c>
      <c r="F143" s="11">
        <v>1155</v>
      </c>
      <c r="G143" s="13">
        <v>2623</v>
      </c>
      <c r="H143" s="13">
        <f t="shared" si="10"/>
        <v>2609885</v>
      </c>
      <c r="I143" s="13">
        <v>2559317</v>
      </c>
      <c r="J143" s="13">
        <f t="shared" si="13"/>
        <v>50568</v>
      </c>
      <c r="K143" s="13">
        <f t="shared" si="11"/>
        <v>3029565</v>
      </c>
      <c r="L143" s="13">
        <f t="shared" si="12"/>
        <v>470248</v>
      </c>
      <c r="M143" s="14"/>
      <c r="N143"/>
    </row>
    <row r="144" spans="1:14" x14ac:dyDescent="0.3">
      <c r="A144" s="4">
        <f t="shared" si="14"/>
        <v>139</v>
      </c>
      <c r="B144" s="11" t="s">
        <v>2269</v>
      </c>
      <c r="C144" s="11" t="s">
        <v>285</v>
      </c>
      <c r="D144" s="12" t="s">
        <v>286</v>
      </c>
      <c r="E144" s="11">
        <v>995</v>
      </c>
      <c r="F144" s="11">
        <v>1155</v>
      </c>
      <c r="G144" s="13">
        <v>2390.1506493506495</v>
      </c>
      <c r="H144" s="13">
        <f t="shared" si="10"/>
        <v>2378199.8961038962</v>
      </c>
      <c r="I144" s="13">
        <v>2340130</v>
      </c>
      <c r="J144" s="13">
        <f t="shared" si="13"/>
        <v>38069.896103896201</v>
      </c>
      <c r="K144" s="13">
        <f t="shared" si="11"/>
        <v>2760624</v>
      </c>
      <c r="L144" s="13">
        <f t="shared" si="12"/>
        <v>420494</v>
      </c>
      <c r="M144" s="14"/>
      <c r="N144"/>
    </row>
    <row r="145" spans="1:14" x14ac:dyDescent="0.3">
      <c r="A145" s="4">
        <f t="shared" si="14"/>
        <v>140</v>
      </c>
      <c r="B145" s="11" t="s">
        <v>2270</v>
      </c>
      <c r="C145" s="11" t="s">
        <v>287</v>
      </c>
      <c r="D145" s="12" t="s">
        <v>288</v>
      </c>
      <c r="E145" s="11">
        <v>995</v>
      </c>
      <c r="F145" s="11">
        <v>1155</v>
      </c>
      <c r="G145" s="13">
        <v>2390.1506493506495</v>
      </c>
      <c r="H145" s="13">
        <f t="shared" si="10"/>
        <v>2378199.8961038962</v>
      </c>
      <c r="I145" s="13">
        <v>2339197</v>
      </c>
      <c r="J145" s="13">
        <f t="shared" si="13"/>
        <v>39002.896103896201</v>
      </c>
      <c r="K145" s="13">
        <f t="shared" si="11"/>
        <v>2760624</v>
      </c>
      <c r="L145" s="13">
        <f t="shared" si="12"/>
        <v>421427</v>
      </c>
      <c r="M145" s="14"/>
      <c r="N145"/>
    </row>
    <row r="146" spans="1:14" x14ac:dyDescent="0.3">
      <c r="A146" s="4">
        <f t="shared" si="14"/>
        <v>141</v>
      </c>
      <c r="B146" s="11" t="s">
        <v>1773</v>
      </c>
      <c r="C146" s="11" t="s">
        <v>289</v>
      </c>
      <c r="D146" s="12" t="s">
        <v>290</v>
      </c>
      <c r="E146" s="11">
        <v>995</v>
      </c>
      <c r="F146" s="11">
        <v>1155</v>
      </c>
      <c r="G146" s="13">
        <v>2638.1913419913421</v>
      </c>
      <c r="H146" s="13">
        <f t="shared" si="10"/>
        <v>2625000.3852813854</v>
      </c>
      <c r="I146" s="13">
        <v>2570807</v>
      </c>
      <c r="J146" s="13">
        <f t="shared" si="13"/>
        <v>54193.385281385388</v>
      </c>
      <c r="K146" s="13">
        <f t="shared" si="11"/>
        <v>3047111</v>
      </c>
      <c r="L146" s="13">
        <f t="shared" si="12"/>
        <v>476304</v>
      </c>
      <c r="M146" s="14"/>
      <c r="N146"/>
    </row>
    <row r="147" spans="1:14" x14ac:dyDescent="0.3">
      <c r="A147" s="4">
        <f t="shared" si="14"/>
        <v>142</v>
      </c>
      <c r="B147" s="11" t="s">
        <v>2271</v>
      </c>
      <c r="C147" s="11" t="s">
        <v>291</v>
      </c>
      <c r="D147" s="12" t="s">
        <v>292</v>
      </c>
      <c r="E147" s="11">
        <v>995</v>
      </c>
      <c r="F147" s="11">
        <v>1155</v>
      </c>
      <c r="G147" s="13">
        <v>2390.1506493506495</v>
      </c>
      <c r="H147" s="13">
        <f t="shared" si="10"/>
        <v>2378199.8961038962</v>
      </c>
      <c r="I147" s="13">
        <v>2339198</v>
      </c>
      <c r="J147" s="13">
        <f t="shared" si="13"/>
        <v>39001.896103896201</v>
      </c>
      <c r="K147" s="13">
        <f t="shared" si="11"/>
        <v>2760624</v>
      </c>
      <c r="L147" s="13">
        <f t="shared" si="12"/>
        <v>421426</v>
      </c>
      <c r="M147" s="14"/>
      <c r="N147"/>
    </row>
    <row r="148" spans="1:14" x14ac:dyDescent="0.3">
      <c r="A148" s="4">
        <f t="shared" si="14"/>
        <v>143</v>
      </c>
      <c r="B148" s="11" t="s">
        <v>2173</v>
      </c>
      <c r="C148" s="11" t="s">
        <v>293</v>
      </c>
      <c r="D148" s="12" t="s">
        <v>294</v>
      </c>
      <c r="E148" s="11">
        <v>490</v>
      </c>
      <c r="F148" s="11">
        <v>560</v>
      </c>
      <c r="G148" s="13">
        <v>3200</v>
      </c>
      <c r="H148" s="13">
        <f t="shared" si="10"/>
        <v>1568000</v>
      </c>
      <c r="I148" s="13">
        <v>1535629</v>
      </c>
      <c r="J148" s="13">
        <f t="shared" si="13"/>
        <v>32371</v>
      </c>
      <c r="K148" s="13">
        <f t="shared" si="11"/>
        <v>1792000</v>
      </c>
      <c r="L148" s="13">
        <f t="shared" si="12"/>
        <v>256371</v>
      </c>
      <c r="M148" s="14"/>
      <c r="N148"/>
    </row>
    <row r="149" spans="1:14" x14ac:dyDescent="0.3">
      <c r="A149" s="4">
        <f t="shared" si="14"/>
        <v>144</v>
      </c>
      <c r="B149" s="11" t="s">
        <v>2089</v>
      </c>
      <c r="C149" s="11" t="s">
        <v>295</v>
      </c>
      <c r="D149" s="12" t="s">
        <v>296</v>
      </c>
      <c r="E149" s="11">
        <v>995</v>
      </c>
      <c r="F149" s="11">
        <v>1155</v>
      </c>
      <c r="G149" s="13">
        <v>3498.1326632900432</v>
      </c>
      <c r="H149" s="13">
        <f t="shared" si="10"/>
        <v>3480641.9999735928</v>
      </c>
      <c r="I149" s="13">
        <v>2862310</v>
      </c>
      <c r="J149" s="13">
        <f t="shared" si="13"/>
        <v>618331.99997359281</v>
      </c>
      <c r="K149" s="13">
        <f t="shared" si="11"/>
        <v>4040343.2261000001</v>
      </c>
      <c r="L149" s="13">
        <f t="shared" si="12"/>
        <v>1178033.2261000001</v>
      </c>
      <c r="M149" s="14"/>
      <c r="N149"/>
    </row>
    <row r="150" spans="1:14" x14ac:dyDescent="0.3">
      <c r="A150" s="4">
        <f t="shared" si="14"/>
        <v>145</v>
      </c>
      <c r="B150" s="11" t="s">
        <v>1915</v>
      </c>
      <c r="C150" s="11" t="s">
        <v>297</v>
      </c>
      <c r="D150" s="12" t="s">
        <v>298</v>
      </c>
      <c r="E150" s="11">
        <v>1295</v>
      </c>
      <c r="F150" s="11">
        <v>1485</v>
      </c>
      <c r="G150" s="13">
        <v>2605.6329966329968</v>
      </c>
      <c r="H150" s="13">
        <f t="shared" si="10"/>
        <v>3374294.7306397306</v>
      </c>
      <c r="I150" s="13">
        <v>3521677</v>
      </c>
      <c r="J150" s="13">
        <f t="shared" si="13"/>
        <v>-147382.26936026942</v>
      </c>
      <c r="K150" s="13">
        <f t="shared" si="11"/>
        <v>3869365</v>
      </c>
      <c r="L150" s="13">
        <f t="shared" si="12"/>
        <v>347688</v>
      </c>
      <c r="M150" s="14"/>
      <c r="N150"/>
    </row>
    <row r="151" spans="1:14" x14ac:dyDescent="0.3">
      <c r="A151" s="4">
        <f t="shared" si="14"/>
        <v>146</v>
      </c>
      <c r="B151" s="11" t="s">
        <v>1916</v>
      </c>
      <c r="C151" s="11" t="s">
        <v>299</v>
      </c>
      <c r="D151" s="12" t="s">
        <v>300</v>
      </c>
      <c r="E151" s="11">
        <v>995</v>
      </c>
      <c r="F151" s="11">
        <v>1155</v>
      </c>
      <c r="G151" s="13">
        <v>2975.1255411255411</v>
      </c>
      <c r="H151" s="13">
        <f t="shared" si="10"/>
        <v>2960249.9134199135</v>
      </c>
      <c r="I151" s="13">
        <v>2899136</v>
      </c>
      <c r="J151" s="13">
        <f t="shared" si="13"/>
        <v>61113.913419913501</v>
      </c>
      <c r="K151" s="13">
        <f t="shared" si="11"/>
        <v>3436270</v>
      </c>
      <c r="L151" s="13">
        <f t="shared" si="12"/>
        <v>537134</v>
      </c>
      <c r="M151" s="14"/>
      <c r="N151"/>
    </row>
    <row r="152" spans="1:14" x14ac:dyDescent="0.3">
      <c r="A152" s="4">
        <f t="shared" si="14"/>
        <v>147</v>
      </c>
      <c r="B152" s="11" t="s">
        <v>1842</v>
      </c>
      <c r="C152" s="11" t="s">
        <v>301</v>
      </c>
      <c r="D152" s="12" t="s">
        <v>302</v>
      </c>
      <c r="E152" s="11">
        <v>1595</v>
      </c>
      <c r="F152" s="11">
        <v>1820</v>
      </c>
      <c r="G152" s="13">
        <v>2609.4043956043956</v>
      </c>
      <c r="H152" s="13">
        <f t="shared" si="10"/>
        <v>4162000.0109890108</v>
      </c>
      <c r="I152" s="13">
        <v>4070799</v>
      </c>
      <c r="J152" s="13">
        <f t="shared" si="13"/>
        <v>91201.0109890108</v>
      </c>
      <c r="K152" s="13">
        <f t="shared" si="11"/>
        <v>4749116</v>
      </c>
      <c r="L152" s="13">
        <f t="shared" si="12"/>
        <v>678317</v>
      </c>
      <c r="M152" s="14"/>
      <c r="N152"/>
    </row>
    <row r="153" spans="1:14" x14ac:dyDescent="0.3">
      <c r="A153" s="4">
        <f t="shared" si="14"/>
        <v>148</v>
      </c>
      <c r="B153" s="11" t="s">
        <v>1674</v>
      </c>
      <c r="C153" s="11" t="s">
        <v>303</v>
      </c>
      <c r="D153" s="12" t="s">
        <v>304</v>
      </c>
      <c r="E153" s="11">
        <v>995</v>
      </c>
      <c r="F153" s="11">
        <v>1155</v>
      </c>
      <c r="G153" s="13">
        <v>2330.577489177489</v>
      </c>
      <c r="H153" s="13">
        <f t="shared" si="10"/>
        <v>2318924.6017316016</v>
      </c>
      <c r="I153" s="13">
        <v>2303156</v>
      </c>
      <c r="J153" s="13">
        <f t="shared" si="13"/>
        <v>15768.601731601637</v>
      </c>
      <c r="K153" s="13">
        <f t="shared" si="11"/>
        <v>2691817</v>
      </c>
      <c r="L153" s="13">
        <f t="shared" si="12"/>
        <v>388661</v>
      </c>
      <c r="M153" s="14"/>
      <c r="N153"/>
    </row>
    <row r="154" spans="1:14" x14ac:dyDescent="0.3">
      <c r="A154" s="4">
        <f t="shared" si="14"/>
        <v>149</v>
      </c>
      <c r="B154" s="11" t="s">
        <v>2272</v>
      </c>
      <c r="C154" s="11" t="s">
        <v>305</v>
      </c>
      <c r="D154" s="12" t="s">
        <v>306</v>
      </c>
      <c r="E154" s="11">
        <v>995</v>
      </c>
      <c r="F154" s="11">
        <v>1155</v>
      </c>
      <c r="G154" s="13">
        <v>2631.0796536796538</v>
      </c>
      <c r="H154" s="13">
        <f t="shared" si="10"/>
        <v>2617924.2554112556</v>
      </c>
      <c r="I154" s="13">
        <v>2625094</v>
      </c>
      <c r="J154" s="13">
        <f t="shared" si="13"/>
        <v>-7169.744588744361</v>
      </c>
      <c r="K154" s="13">
        <f t="shared" si="11"/>
        <v>3038897</v>
      </c>
      <c r="L154" s="13">
        <f t="shared" si="12"/>
        <v>413803</v>
      </c>
      <c r="M154" s="14"/>
      <c r="N154"/>
    </row>
    <row r="155" spans="1:14" x14ac:dyDescent="0.3">
      <c r="A155" s="4">
        <f t="shared" si="14"/>
        <v>150</v>
      </c>
      <c r="B155" s="11" t="s">
        <v>1774</v>
      </c>
      <c r="C155" s="11" t="s">
        <v>307</v>
      </c>
      <c r="D155" s="12" t="s">
        <v>308</v>
      </c>
      <c r="E155" s="11">
        <v>1295</v>
      </c>
      <c r="F155" s="11">
        <v>1485</v>
      </c>
      <c r="G155" s="13">
        <v>2488.0228956228957</v>
      </c>
      <c r="H155" s="13">
        <f t="shared" si="10"/>
        <v>3221989.6498316498</v>
      </c>
      <c r="I155" s="13">
        <v>3431091</v>
      </c>
      <c r="J155" s="13">
        <f t="shared" si="13"/>
        <v>-209101.35016835015</v>
      </c>
      <c r="K155" s="13">
        <f t="shared" si="11"/>
        <v>3694714</v>
      </c>
      <c r="L155" s="13">
        <f t="shared" si="12"/>
        <v>263623</v>
      </c>
      <c r="M155" s="14"/>
      <c r="N155"/>
    </row>
    <row r="156" spans="1:14" x14ac:dyDescent="0.3">
      <c r="A156" s="4">
        <f t="shared" si="14"/>
        <v>151</v>
      </c>
      <c r="B156" s="11" t="s">
        <v>1675</v>
      </c>
      <c r="C156" s="11" t="s">
        <v>309</v>
      </c>
      <c r="D156" s="12" t="s">
        <v>310</v>
      </c>
      <c r="E156" s="11">
        <v>995</v>
      </c>
      <c r="F156" s="11">
        <v>1155</v>
      </c>
      <c r="G156" s="13">
        <v>3250</v>
      </c>
      <c r="H156" s="13">
        <f t="shared" si="10"/>
        <v>3233750</v>
      </c>
      <c r="I156" s="13">
        <v>2848016</v>
      </c>
      <c r="J156" s="13">
        <f t="shared" si="13"/>
        <v>385734</v>
      </c>
      <c r="K156" s="13">
        <f t="shared" si="11"/>
        <v>3753750</v>
      </c>
      <c r="L156" s="13">
        <f t="shared" si="12"/>
        <v>905734</v>
      </c>
      <c r="M156" s="14"/>
      <c r="N156"/>
    </row>
    <row r="157" spans="1:14" x14ac:dyDescent="0.3">
      <c r="A157" s="4">
        <f t="shared" si="14"/>
        <v>152</v>
      </c>
      <c r="B157" s="11" t="s">
        <v>1775</v>
      </c>
      <c r="C157" s="11" t="s">
        <v>311</v>
      </c>
      <c r="D157" s="12" t="s">
        <v>312</v>
      </c>
      <c r="E157" s="11">
        <v>1295</v>
      </c>
      <c r="F157" s="11">
        <v>1485</v>
      </c>
      <c r="G157" s="13">
        <v>2247.5831649831648</v>
      </c>
      <c r="H157" s="13">
        <f t="shared" si="10"/>
        <v>2910620.1986531983</v>
      </c>
      <c r="I157" s="13">
        <v>2887251</v>
      </c>
      <c r="J157" s="13">
        <f t="shared" si="13"/>
        <v>23369.198653198313</v>
      </c>
      <c r="K157" s="13">
        <f t="shared" si="11"/>
        <v>3337660.9999999995</v>
      </c>
      <c r="L157" s="13">
        <f t="shared" si="12"/>
        <v>450409.99999999953</v>
      </c>
      <c r="M157" s="14"/>
      <c r="N157"/>
    </row>
    <row r="158" spans="1:14" x14ac:dyDescent="0.3">
      <c r="A158" s="4">
        <f t="shared" si="14"/>
        <v>153</v>
      </c>
      <c r="B158" s="11" t="s">
        <v>1843</v>
      </c>
      <c r="C158" s="11" t="s">
        <v>313</v>
      </c>
      <c r="D158" s="12" t="s">
        <v>314</v>
      </c>
      <c r="E158" s="11">
        <v>1295</v>
      </c>
      <c r="F158" s="11">
        <v>1485</v>
      </c>
      <c r="G158" s="13">
        <v>2402.0228956228957</v>
      </c>
      <c r="H158" s="13">
        <f t="shared" si="10"/>
        <v>3110619.6498316498</v>
      </c>
      <c r="I158" s="13">
        <v>1791000</v>
      </c>
      <c r="J158" s="13">
        <f t="shared" si="13"/>
        <v>1319619.6498316498</v>
      </c>
      <c r="K158" s="13">
        <f t="shared" si="11"/>
        <v>3567004</v>
      </c>
      <c r="L158" s="13">
        <f t="shared" si="12"/>
        <v>1776004</v>
      </c>
      <c r="M158" s="14"/>
      <c r="N158"/>
    </row>
    <row r="159" spans="1:14" x14ac:dyDescent="0.3">
      <c r="A159" s="4">
        <f t="shared" si="14"/>
        <v>154</v>
      </c>
      <c r="B159" s="11" t="s">
        <v>1676</v>
      </c>
      <c r="C159" s="11" t="s">
        <v>315</v>
      </c>
      <c r="D159" s="12" t="s">
        <v>316</v>
      </c>
      <c r="E159" s="11">
        <v>995</v>
      </c>
      <c r="F159" s="11">
        <v>1155</v>
      </c>
      <c r="G159" s="13">
        <v>2400</v>
      </c>
      <c r="H159" s="13">
        <f t="shared" si="10"/>
        <v>2388000</v>
      </c>
      <c r="I159" s="13">
        <v>2385656</v>
      </c>
      <c r="J159" s="13">
        <f t="shared" si="13"/>
        <v>2344</v>
      </c>
      <c r="K159" s="13">
        <f t="shared" si="11"/>
        <v>2772000</v>
      </c>
      <c r="L159" s="13">
        <f t="shared" si="12"/>
        <v>386344</v>
      </c>
      <c r="M159" s="14"/>
      <c r="N159"/>
    </row>
    <row r="160" spans="1:14" x14ac:dyDescent="0.3">
      <c r="A160" s="4">
        <f t="shared" si="14"/>
        <v>155</v>
      </c>
      <c r="B160" s="11" t="s">
        <v>1677</v>
      </c>
      <c r="C160" s="11" t="s">
        <v>317</v>
      </c>
      <c r="D160" s="12" t="s">
        <v>318</v>
      </c>
      <c r="E160" s="11">
        <v>995</v>
      </c>
      <c r="F160" s="11">
        <v>1155</v>
      </c>
      <c r="G160" s="13">
        <v>2575</v>
      </c>
      <c r="H160" s="13">
        <f t="shared" si="10"/>
        <v>2562125</v>
      </c>
      <c r="I160" s="13">
        <v>2512411</v>
      </c>
      <c r="J160" s="13">
        <f t="shared" si="13"/>
        <v>49714</v>
      </c>
      <c r="K160" s="13">
        <f t="shared" si="11"/>
        <v>2974125</v>
      </c>
      <c r="L160" s="13">
        <f t="shared" si="12"/>
        <v>461714</v>
      </c>
      <c r="M160" s="14"/>
      <c r="N160"/>
    </row>
    <row r="161" spans="1:14" x14ac:dyDescent="0.3">
      <c r="A161" s="4">
        <f t="shared" si="14"/>
        <v>156</v>
      </c>
      <c r="B161" s="11" t="s">
        <v>1997</v>
      </c>
      <c r="C161" s="11" t="s">
        <v>319</v>
      </c>
      <c r="D161" s="12" t="s">
        <v>320</v>
      </c>
      <c r="E161" s="11">
        <v>1295</v>
      </c>
      <c r="F161" s="11">
        <v>1485</v>
      </c>
      <c r="G161" s="13">
        <v>2569.3050505050505</v>
      </c>
      <c r="H161" s="13">
        <f t="shared" si="10"/>
        <v>3327250.0404040404</v>
      </c>
      <c r="I161" s="13">
        <v>3259453</v>
      </c>
      <c r="J161" s="13">
        <f t="shared" si="13"/>
        <v>67797.040404040366</v>
      </c>
      <c r="K161" s="13">
        <f t="shared" si="11"/>
        <v>3815418</v>
      </c>
      <c r="L161" s="13">
        <f t="shared" si="12"/>
        <v>555965</v>
      </c>
      <c r="M161" s="14"/>
      <c r="N161"/>
    </row>
    <row r="162" spans="1:14" x14ac:dyDescent="0.3">
      <c r="A162" s="4">
        <f t="shared" si="14"/>
        <v>157</v>
      </c>
      <c r="B162" s="11" t="s">
        <v>1917</v>
      </c>
      <c r="C162" s="11" t="s">
        <v>321</v>
      </c>
      <c r="D162" s="12" t="s">
        <v>322</v>
      </c>
      <c r="E162" s="11">
        <v>995</v>
      </c>
      <c r="F162" s="11">
        <v>1155</v>
      </c>
      <c r="G162" s="13">
        <v>2563</v>
      </c>
      <c r="H162" s="13">
        <f t="shared" si="10"/>
        <v>2550185</v>
      </c>
      <c r="I162" s="13">
        <v>2497544</v>
      </c>
      <c r="J162" s="13">
        <f t="shared" si="13"/>
        <v>52641</v>
      </c>
      <c r="K162" s="13">
        <f t="shared" si="11"/>
        <v>2960265</v>
      </c>
      <c r="L162" s="13">
        <f t="shared" si="12"/>
        <v>462721</v>
      </c>
      <c r="M162" s="14"/>
      <c r="N162"/>
    </row>
    <row r="163" spans="1:14" x14ac:dyDescent="0.3">
      <c r="A163" s="4">
        <f t="shared" si="14"/>
        <v>158</v>
      </c>
      <c r="B163" s="11" t="s">
        <v>1918</v>
      </c>
      <c r="C163" s="11" t="s">
        <v>323</v>
      </c>
      <c r="D163" s="12" t="s">
        <v>324</v>
      </c>
      <c r="E163" s="11">
        <v>1295</v>
      </c>
      <c r="F163" s="11">
        <v>1485</v>
      </c>
      <c r="G163" s="13">
        <v>2520</v>
      </c>
      <c r="H163" s="13">
        <f t="shared" si="10"/>
        <v>3263400</v>
      </c>
      <c r="I163" s="13">
        <v>3196028</v>
      </c>
      <c r="J163" s="13">
        <f t="shared" si="13"/>
        <v>67372</v>
      </c>
      <c r="K163" s="13">
        <f t="shared" si="11"/>
        <v>3742200</v>
      </c>
      <c r="L163" s="13">
        <f t="shared" si="12"/>
        <v>546172</v>
      </c>
      <c r="M163" s="14"/>
      <c r="N163"/>
    </row>
    <row r="164" spans="1:14" x14ac:dyDescent="0.3">
      <c r="A164" s="4">
        <f t="shared" si="14"/>
        <v>159</v>
      </c>
      <c r="B164" s="11" t="s">
        <v>1844</v>
      </c>
      <c r="C164" s="11" t="s">
        <v>325</v>
      </c>
      <c r="D164" s="12" t="s">
        <v>326</v>
      </c>
      <c r="E164" s="11">
        <v>1295</v>
      </c>
      <c r="F164" s="11">
        <v>1515</v>
      </c>
      <c r="G164" s="13">
        <v>2600</v>
      </c>
      <c r="H164" s="13">
        <f t="shared" si="10"/>
        <v>3367000</v>
      </c>
      <c r="I164" s="13">
        <v>3298320</v>
      </c>
      <c r="J164" s="13">
        <f t="shared" si="13"/>
        <v>68680</v>
      </c>
      <c r="K164" s="13">
        <f t="shared" si="11"/>
        <v>3939000</v>
      </c>
      <c r="L164" s="13">
        <f t="shared" si="12"/>
        <v>640680</v>
      </c>
      <c r="M164" s="14"/>
      <c r="N164"/>
    </row>
    <row r="165" spans="1:14" x14ac:dyDescent="0.3">
      <c r="A165" s="4">
        <f t="shared" si="14"/>
        <v>160</v>
      </c>
      <c r="B165" s="11" t="s">
        <v>1919</v>
      </c>
      <c r="C165" s="11" t="s">
        <v>327</v>
      </c>
      <c r="D165" s="12" t="s">
        <v>328</v>
      </c>
      <c r="E165" s="11">
        <v>995</v>
      </c>
      <c r="F165" s="11">
        <v>1155</v>
      </c>
      <c r="G165" s="13">
        <v>2436.818181818182</v>
      </c>
      <c r="H165" s="13">
        <f t="shared" si="10"/>
        <v>2424634.0909090913</v>
      </c>
      <c r="I165" s="13">
        <v>2390271</v>
      </c>
      <c r="J165" s="13">
        <f t="shared" si="13"/>
        <v>34363.09090909129</v>
      </c>
      <c r="K165" s="13">
        <f t="shared" si="11"/>
        <v>2814525</v>
      </c>
      <c r="L165" s="13">
        <f t="shared" si="12"/>
        <v>424254</v>
      </c>
      <c r="M165" s="14"/>
      <c r="N165"/>
    </row>
    <row r="166" spans="1:14" x14ac:dyDescent="0.3">
      <c r="A166" s="4">
        <f t="shared" si="14"/>
        <v>161</v>
      </c>
      <c r="B166" s="11" t="s">
        <v>2042</v>
      </c>
      <c r="C166" s="11" t="s">
        <v>329</v>
      </c>
      <c r="D166" s="12" t="s">
        <v>330</v>
      </c>
      <c r="E166" s="11">
        <v>1825</v>
      </c>
      <c r="F166" s="11">
        <v>2105</v>
      </c>
      <c r="G166" s="13">
        <v>798</v>
      </c>
      <c r="H166" s="13">
        <f t="shared" si="10"/>
        <v>1456350</v>
      </c>
      <c r="I166" s="13">
        <v>1456250</v>
      </c>
      <c r="J166" s="13">
        <f t="shared" si="13"/>
        <v>100</v>
      </c>
      <c r="K166" s="13">
        <f t="shared" si="11"/>
        <v>1679790</v>
      </c>
      <c r="L166" s="13">
        <f t="shared" si="12"/>
        <v>223540</v>
      </c>
      <c r="M166" s="14"/>
      <c r="N166"/>
    </row>
    <row r="167" spans="1:14" x14ac:dyDescent="0.3">
      <c r="A167" s="4">
        <f t="shared" si="14"/>
        <v>162</v>
      </c>
      <c r="B167" s="11" t="s">
        <v>1678</v>
      </c>
      <c r="C167" s="11" t="s">
        <v>331</v>
      </c>
      <c r="D167" s="12" t="s">
        <v>332</v>
      </c>
      <c r="E167" s="11">
        <v>1295</v>
      </c>
      <c r="F167" s="11">
        <v>1515</v>
      </c>
      <c r="G167" s="13">
        <v>2500</v>
      </c>
      <c r="H167" s="13">
        <f t="shared" si="10"/>
        <v>3237500</v>
      </c>
      <c r="I167" s="13">
        <v>3067508</v>
      </c>
      <c r="J167" s="13">
        <f t="shared" si="13"/>
        <v>169992</v>
      </c>
      <c r="K167" s="13">
        <f t="shared" si="11"/>
        <v>3787500</v>
      </c>
      <c r="L167" s="13">
        <f t="shared" si="12"/>
        <v>719992</v>
      </c>
      <c r="M167" s="14"/>
      <c r="N167"/>
    </row>
    <row r="168" spans="1:14" x14ac:dyDescent="0.3">
      <c r="A168" s="4">
        <f t="shared" si="14"/>
        <v>163</v>
      </c>
      <c r="B168" s="11" t="s">
        <v>2273</v>
      </c>
      <c r="C168" s="11" t="s">
        <v>333</v>
      </c>
      <c r="D168" s="12" t="s">
        <v>334</v>
      </c>
      <c r="E168" s="11">
        <v>995</v>
      </c>
      <c r="F168" s="11">
        <v>1155</v>
      </c>
      <c r="G168" s="13">
        <v>2300.0753246753247</v>
      </c>
      <c r="H168" s="13">
        <f t="shared" si="10"/>
        <v>2288574.9480519481</v>
      </c>
      <c r="I168" s="13">
        <v>2256432</v>
      </c>
      <c r="J168" s="13">
        <f t="shared" si="13"/>
        <v>32142.9480519481</v>
      </c>
      <c r="K168" s="13">
        <f t="shared" si="11"/>
        <v>2656587</v>
      </c>
      <c r="L168" s="13">
        <f t="shared" si="12"/>
        <v>400155</v>
      </c>
      <c r="M168" s="14"/>
      <c r="N168"/>
    </row>
    <row r="169" spans="1:14" x14ac:dyDescent="0.3">
      <c r="A169" s="4">
        <f t="shared" si="14"/>
        <v>164</v>
      </c>
      <c r="B169" s="11" t="s">
        <v>2327</v>
      </c>
      <c r="C169" s="11" t="s">
        <v>335</v>
      </c>
      <c r="D169" s="12" t="s">
        <v>336</v>
      </c>
      <c r="E169" s="11">
        <v>191</v>
      </c>
      <c r="F169" s="11">
        <v>191</v>
      </c>
      <c r="G169" s="13">
        <v>8909.1361256544496</v>
      </c>
      <c r="H169" s="13">
        <f t="shared" si="10"/>
        <v>1701644.9999999998</v>
      </c>
      <c r="I169" s="13">
        <v>1510484</v>
      </c>
      <c r="J169" s="13">
        <f t="shared" si="13"/>
        <v>191160.99999999977</v>
      </c>
      <c r="K169" s="13">
        <f t="shared" si="11"/>
        <v>1701644.9999999998</v>
      </c>
      <c r="L169" s="13">
        <f t="shared" si="12"/>
        <v>191160.99999999977</v>
      </c>
      <c r="M169" s="14"/>
      <c r="N169"/>
    </row>
    <row r="170" spans="1:14" x14ac:dyDescent="0.3">
      <c r="A170" s="4">
        <f t="shared" si="14"/>
        <v>165</v>
      </c>
      <c r="B170" s="11" t="s">
        <v>1776</v>
      </c>
      <c r="C170" s="11" t="s">
        <v>337</v>
      </c>
      <c r="D170" s="12" t="s">
        <v>338</v>
      </c>
      <c r="E170" s="11">
        <v>1295</v>
      </c>
      <c r="F170" s="11">
        <v>1485</v>
      </c>
      <c r="G170" s="13">
        <v>3357.0464646464648</v>
      </c>
      <c r="H170" s="13">
        <f t="shared" si="10"/>
        <v>4347375.1717171716</v>
      </c>
      <c r="I170" s="13">
        <v>4303538</v>
      </c>
      <c r="J170" s="13">
        <f t="shared" si="13"/>
        <v>43837.171717171557</v>
      </c>
      <c r="K170" s="13">
        <f t="shared" si="11"/>
        <v>4985214</v>
      </c>
      <c r="L170" s="13">
        <f t="shared" si="12"/>
        <v>681676</v>
      </c>
      <c r="M170" s="14"/>
      <c r="N170"/>
    </row>
    <row r="171" spans="1:14" x14ac:dyDescent="0.3">
      <c r="A171" s="4">
        <f t="shared" si="14"/>
        <v>166</v>
      </c>
      <c r="B171" s="11" t="s">
        <v>1920</v>
      </c>
      <c r="C171" s="11" t="s">
        <v>339</v>
      </c>
      <c r="D171" s="12" t="s">
        <v>340</v>
      </c>
      <c r="E171" s="11">
        <v>995</v>
      </c>
      <c r="F171" s="11">
        <v>1155</v>
      </c>
      <c r="G171" s="13">
        <v>2316.7792207792209</v>
      </c>
      <c r="H171" s="13">
        <f t="shared" si="10"/>
        <v>2305195.3246753248</v>
      </c>
      <c r="I171" s="13">
        <v>2286403</v>
      </c>
      <c r="J171" s="13">
        <f t="shared" si="13"/>
        <v>18792.324675324839</v>
      </c>
      <c r="K171" s="13">
        <f t="shared" si="11"/>
        <v>2675880</v>
      </c>
      <c r="L171" s="13">
        <f t="shared" si="12"/>
        <v>389477</v>
      </c>
      <c r="M171" s="14"/>
      <c r="N171"/>
    </row>
    <row r="172" spans="1:14" x14ac:dyDescent="0.3">
      <c r="A172" s="4">
        <f t="shared" si="14"/>
        <v>167</v>
      </c>
      <c r="B172" s="11" t="s">
        <v>1921</v>
      </c>
      <c r="C172" s="11" t="s">
        <v>341</v>
      </c>
      <c r="D172" s="12" t="s">
        <v>342</v>
      </c>
      <c r="E172" s="11">
        <v>1295</v>
      </c>
      <c r="F172" s="11">
        <v>1515</v>
      </c>
      <c r="G172" s="13">
        <v>2360</v>
      </c>
      <c r="H172" s="13">
        <f t="shared" si="10"/>
        <v>3056200</v>
      </c>
      <c r="I172" s="13">
        <v>2993105</v>
      </c>
      <c r="J172" s="13">
        <f t="shared" si="13"/>
        <v>63095</v>
      </c>
      <c r="K172" s="13">
        <f t="shared" si="11"/>
        <v>3575400</v>
      </c>
      <c r="L172" s="13">
        <f t="shared" si="12"/>
        <v>582295</v>
      </c>
      <c r="M172" s="14"/>
      <c r="N172"/>
    </row>
    <row r="173" spans="1:14" x14ac:dyDescent="0.3">
      <c r="A173" s="4">
        <f t="shared" si="14"/>
        <v>168</v>
      </c>
      <c r="B173" s="11" t="s">
        <v>1998</v>
      </c>
      <c r="C173" s="11" t="s">
        <v>343</v>
      </c>
      <c r="D173" s="12" t="s">
        <v>344</v>
      </c>
      <c r="E173" s="11">
        <v>1295</v>
      </c>
      <c r="F173" s="11">
        <v>1485</v>
      </c>
      <c r="G173" s="13">
        <v>1820.0841750841751</v>
      </c>
      <c r="H173" s="13">
        <f t="shared" si="10"/>
        <v>2357009.0067340066</v>
      </c>
      <c r="I173" s="13">
        <v>2308979</v>
      </c>
      <c r="J173" s="13">
        <f t="shared" si="13"/>
        <v>48030.006734006573</v>
      </c>
      <c r="K173" s="13">
        <f t="shared" si="11"/>
        <v>2702825</v>
      </c>
      <c r="L173" s="13">
        <f t="shared" si="12"/>
        <v>393846</v>
      </c>
      <c r="M173" s="14"/>
      <c r="N173"/>
    </row>
    <row r="174" spans="1:14" x14ac:dyDescent="0.3">
      <c r="A174" s="4">
        <f t="shared" si="14"/>
        <v>169</v>
      </c>
      <c r="B174" s="11" t="s">
        <v>2043</v>
      </c>
      <c r="C174" s="11" t="s">
        <v>345</v>
      </c>
      <c r="D174" s="12" t="s">
        <v>346</v>
      </c>
      <c r="E174" s="11">
        <v>1825</v>
      </c>
      <c r="F174" s="11">
        <v>2105</v>
      </c>
      <c r="G174" s="13">
        <v>2185.0082191923993</v>
      </c>
      <c r="H174" s="13">
        <f t="shared" si="10"/>
        <v>3987640.0000261287</v>
      </c>
      <c r="I174" s="13">
        <v>3470921</v>
      </c>
      <c r="J174" s="13">
        <f t="shared" si="13"/>
        <v>516719.00002612872</v>
      </c>
      <c r="K174" s="13">
        <f t="shared" si="11"/>
        <v>4599442.3014000002</v>
      </c>
      <c r="L174" s="13">
        <f t="shared" si="12"/>
        <v>1128521.3014000002</v>
      </c>
      <c r="M174" s="14"/>
      <c r="N174"/>
    </row>
    <row r="175" spans="1:14" x14ac:dyDescent="0.3">
      <c r="A175" s="4">
        <f t="shared" si="14"/>
        <v>170</v>
      </c>
      <c r="B175" s="11" t="s">
        <v>1922</v>
      </c>
      <c r="C175" s="11" t="s">
        <v>347</v>
      </c>
      <c r="D175" s="12" t="s">
        <v>348</v>
      </c>
      <c r="E175" s="11">
        <v>995</v>
      </c>
      <c r="F175" s="11">
        <v>1155</v>
      </c>
      <c r="G175" s="13">
        <v>2557.0805194805193</v>
      </c>
      <c r="H175" s="13">
        <f t="shared" si="10"/>
        <v>2544295.1168831168</v>
      </c>
      <c r="I175" s="13">
        <v>2540831</v>
      </c>
      <c r="J175" s="13">
        <f t="shared" si="13"/>
        <v>3464.1168831167743</v>
      </c>
      <c r="K175" s="13">
        <f t="shared" si="11"/>
        <v>2953428</v>
      </c>
      <c r="L175" s="13">
        <f t="shared" si="12"/>
        <v>412597</v>
      </c>
      <c r="M175" s="14"/>
      <c r="N175"/>
    </row>
    <row r="176" spans="1:14" x14ac:dyDescent="0.3">
      <c r="A176" s="4">
        <f t="shared" si="14"/>
        <v>171</v>
      </c>
      <c r="B176" s="11" t="s">
        <v>1679</v>
      </c>
      <c r="C176" s="11" t="s">
        <v>349</v>
      </c>
      <c r="D176" s="12" t="s">
        <v>350</v>
      </c>
      <c r="E176" s="11">
        <v>1295</v>
      </c>
      <c r="F176" s="11">
        <v>1485</v>
      </c>
      <c r="G176" s="13">
        <v>2644.3043771043772</v>
      </c>
      <c r="H176" s="13">
        <f t="shared" si="10"/>
        <v>3424374.1683501685</v>
      </c>
      <c r="I176" s="13">
        <v>3357931</v>
      </c>
      <c r="J176" s="13">
        <f t="shared" si="13"/>
        <v>66443.168350168504</v>
      </c>
      <c r="K176" s="13">
        <f t="shared" si="11"/>
        <v>3926792</v>
      </c>
      <c r="L176" s="13">
        <f t="shared" si="12"/>
        <v>568861</v>
      </c>
      <c r="M176" s="14"/>
      <c r="N176"/>
    </row>
    <row r="177" spans="1:14" x14ac:dyDescent="0.3">
      <c r="A177" s="4">
        <f t="shared" si="14"/>
        <v>172</v>
      </c>
      <c r="B177" s="11" t="s">
        <v>1923</v>
      </c>
      <c r="C177" s="11" t="s">
        <v>351</v>
      </c>
      <c r="D177" s="12" t="s">
        <v>352</v>
      </c>
      <c r="E177" s="11">
        <v>995</v>
      </c>
      <c r="F177" s="11">
        <v>1155</v>
      </c>
      <c r="G177" s="13">
        <v>2691.0805194805193</v>
      </c>
      <c r="H177" s="13">
        <f t="shared" si="10"/>
        <v>2677625.1168831168</v>
      </c>
      <c r="I177" s="13">
        <v>2647809</v>
      </c>
      <c r="J177" s="13">
        <f t="shared" si="13"/>
        <v>29816.116883116774</v>
      </c>
      <c r="K177" s="13">
        <f t="shared" si="11"/>
        <v>3108198</v>
      </c>
      <c r="L177" s="13">
        <f t="shared" si="12"/>
        <v>460389</v>
      </c>
      <c r="M177" s="14"/>
      <c r="N177"/>
    </row>
    <row r="178" spans="1:14" x14ac:dyDescent="0.3">
      <c r="A178" s="4">
        <f t="shared" si="14"/>
        <v>173</v>
      </c>
      <c r="B178" s="11" t="s">
        <v>1924</v>
      </c>
      <c r="C178" s="11" t="s">
        <v>353</v>
      </c>
      <c r="D178" s="12" t="s">
        <v>354</v>
      </c>
      <c r="E178" s="11">
        <v>1295</v>
      </c>
      <c r="F178" s="11">
        <v>1485</v>
      </c>
      <c r="G178" s="13">
        <v>2280.1346801346799</v>
      </c>
      <c r="H178" s="13">
        <f t="shared" si="10"/>
        <v>2952774.4107744107</v>
      </c>
      <c r="I178" s="13">
        <v>2868570</v>
      </c>
      <c r="J178" s="13">
        <f t="shared" si="13"/>
        <v>84204.410774410702</v>
      </c>
      <c r="K178" s="13">
        <f t="shared" si="11"/>
        <v>3385999.9999999995</v>
      </c>
      <c r="L178" s="13">
        <f t="shared" si="12"/>
        <v>517429.99999999953</v>
      </c>
      <c r="M178" s="14"/>
      <c r="N178"/>
    </row>
    <row r="179" spans="1:14" x14ac:dyDescent="0.3">
      <c r="A179" s="4">
        <f t="shared" si="14"/>
        <v>174</v>
      </c>
      <c r="B179" s="11" t="s">
        <v>2274</v>
      </c>
      <c r="C179" s="11" t="s">
        <v>355</v>
      </c>
      <c r="D179" s="12" t="s">
        <v>356</v>
      </c>
      <c r="E179" s="11">
        <v>995</v>
      </c>
      <c r="F179" s="11">
        <v>1155</v>
      </c>
      <c r="G179" s="13">
        <v>2879.0753246753247</v>
      </c>
      <c r="H179" s="13">
        <f t="shared" si="10"/>
        <v>2864679.9480519481</v>
      </c>
      <c r="I179" s="13">
        <v>2631586</v>
      </c>
      <c r="J179" s="13">
        <f t="shared" si="13"/>
        <v>233093.9480519481</v>
      </c>
      <c r="K179" s="13">
        <f t="shared" si="11"/>
        <v>3325332</v>
      </c>
      <c r="L179" s="13">
        <f t="shared" si="12"/>
        <v>693746</v>
      </c>
      <c r="M179" s="14"/>
      <c r="N179"/>
    </row>
    <row r="180" spans="1:14" x14ac:dyDescent="0.3">
      <c r="A180" s="4">
        <f t="shared" si="14"/>
        <v>175</v>
      </c>
      <c r="B180" s="11" t="s">
        <v>2044</v>
      </c>
      <c r="C180" s="11" t="s">
        <v>357</v>
      </c>
      <c r="D180" s="12" t="s">
        <v>358</v>
      </c>
      <c r="E180" s="11">
        <v>1825</v>
      </c>
      <c r="F180" s="11">
        <v>2105</v>
      </c>
      <c r="G180" s="13">
        <v>2298.5068749548695</v>
      </c>
      <c r="H180" s="13">
        <f t="shared" si="10"/>
        <v>4194775.0467926366</v>
      </c>
      <c r="I180" s="13">
        <v>2612678</v>
      </c>
      <c r="J180" s="13">
        <f t="shared" si="13"/>
        <v>1582097.0467926366</v>
      </c>
      <c r="K180" s="13">
        <f t="shared" si="11"/>
        <v>4838356.9717800003</v>
      </c>
      <c r="L180" s="13">
        <f t="shared" si="12"/>
        <v>2225678.9717800003</v>
      </c>
      <c r="M180" s="14"/>
      <c r="N180"/>
    </row>
    <row r="181" spans="1:14" x14ac:dyDescent="0.3">
      <c r="A181" s="4">
        <f t="shared" si="14"/>
        <v>176</v>
      </c>
      <c r="B181" s="11" t="s">
        <v>1528</v>
      </c>
      <c r="C181" s="11" t="s">
        <v>359</v>
      </c>
      <c r="D181" s="12" t="s">
        <v>360</v>
      </c>
      <c r="E181" s="11">
        <v>1295</v>
      </c>
      <c r="F181" s="11">
        <v>1485</v>
      </c>
      <c r="G181" s="13">
        <v>2170</v>
      </c>
      <c r="H181" s="13">
        <f t="shared" si="10"/>
        <v>2810150</v>
      </c>
      <c r="I181" s="13">
        <v>1994816</v>
      </c>
      <c r="J181" s="13">
        <f t="shared" si="13"/>
        <v>815334</v>
      </c>
      <c r="K181" s="13">
        <f t="shared" si="11"/>
        <v>3222450</v>
      </c>
      <c r="L181" s="13">
        <f t="shared" si="12"/>
        <v>1227634</v>
      </c>
      <c r="M181" s="14"/>
      <c r="N181"/>
    </row>
    <row r="182" spans="1:14" x14ac:dyDescent="0.3">
      <c r="A182" s="4">
        <f t="shared" si="14"/>
        <v>177</v>
      </c>
      <c r="B182" s="11" t="s">
        <v>1845</v>
      </c>
      <c r="C182" s="11" t="s">
        <v>361</v>
      </c>
      <c r="D182" s="12" t="s">
        <v>362</v>
      </c>
      <c r="E182" s="11">
        <v>1295</v>
      </c>
      <c r="F182" s="11">
        <v>1515</v>
      </c>
      <c r="G182" s="13">
        <v>2535</v>
      </c>
      <c r="H182" s="13">
        <f t="shared" si="10"/>
        <v>3282825</v>
      </c>
      <c r="I182" s="13">
        <v>3219044</v>
      </c>
      <c r="J182" s="13">
        <f t="shared" si="13"/>
        <v>63781</v>
      </c>
      <c r="K182" s="13">
        <f t="shared" si="11"/>
        <v>3840525</v>
      </c>
      <c r="L182" s="13">
        <f t="shared" si="12"/>
        <v>621481</v>
      </c>
      <c r="M182" s="14"/>
      <c r="N182"/>
    </row>
    <row r="183" spans="1:14" x14ac:dyDescent="0.3">
      <c r="A183" s="4">
        <f t="shared" si="14"/>
        <v>178</v>
      </c>
      <c r="B183" s="11" t="s">
        <v>1925</v>
      </c>
      <c r="C183" s="11" t="s">
        <v>363</v>
      </c>
      <c r="D183" s="12" t="s">
        <v>364</v>
      </c>
      <c r="E183" s="11">
        <v>995</v>
      </c>
      <c r="F183" s="11">
        <v>1155</v>
      </c>
      <c r="G183" s="13">
        <v>2800</v>
      </c>
      <c r="H183" s="13">
        <f t="shared" si="10"/>
        <v>2786000</v>
      </c>
      <c r="I183" s="13">
        <v>2728484</v>
      </c>
      <c r="J183" s="13">
        <f t="shared" si="13"/>
        <v>57516</v>
      </c>
      <c r="K183" s="13">
        <f t="shared" si="11"/>
        <v>3234000</v>
      </c>
      <c r="L183" s="13">
        <f t="shared" si="12"/>
        <v>505516</v>
      </c>
      <c r="M183" s="14"/>
      <c r="N183"/>
    </row>
    <row r="184" spans="1:14" x14ac:dyDescent="0.3">
      <c r="A184" s="4">
        <f t="shared" si="14"/>
        <v>179</v>
      </c>
      <c r="B184" s="11" t="s">
        <v>1846</v>
      </c>
      <c r="C184" s="11" t="s">
        <v>365</v>
      </c>
      <c r="D184" s="12" t="s">
        <v>366</v>
      </c>
      <c r="E184" s="11">
        <v>1295</v>
      </c>
      <c r="F184" s="11">
        <v>1515</v>
      </c>
      <c r="G184" s="13">
        <v>2300.023102310231</v>
      </c>
      <c r="H184" s="13">
        <f t="shared" si="10"/>
        <v>2978529.9174917494</v>
      </c>
      <c r="I184" s="13">
        <v>2947128</v>
      </c>
      <c r="J184" s="13">
        <f t="shared" si="13"/>
        <v>31401.917491749395</v>
      </c>
      <c r="K184" s="13">
        <f t="shared" si="11"/>
        <v>3484535</v>
      </c>
      <c r="L184" s="13">
        <f t="shared" si="12"/>
        <v>537407</v>
      </c>
      <c r="M184" s="14"/>
      <c r="N184"/>
    </row>
    <row r="185" spans="1:14" x14ac:dyDescent="0.3">
      <c r="A185" s="4">
        <f t="shared" si="14"/>
        <v>180</v>
      </c>
      <c r="B185" s="11" t="s">
        <v>1999</v>
      </c>
      <c r="C185" s="11" t="s">
        <v>367</v>
      </c>
      <c r="D185" s="12" t="s">
        <v>368</v>
      </c>
      <c r="E185" s="11">
        <v>1595</v>
      </c>
      <c r="F185" s="11">
        <v>1820</v>
      </c>
      <c r="G185" s="13">
        <v>2174.2203296703296</v>
      </c>
      <c r="H185" s="13">
        <f t="shared" si="10"/>
        <v>3467881.4258241756</v>
      </c>
      <c r="I185" s="13">
        <v>3470432</v>
      </c>
      <c r="J185" s="13">
        <f t="shared" si="13"/>
        <v>-2550.5741758244112</v>
      </c>
      <c r="K185" s="13">
        <f t="shared" si="11"/>
        <v>3957081</v>
      </c>
      <c r="L185" s="13">
        <f t="shared" si="12"/>
        <v>486649</v>
      </c>
      <c r="M185" s="14"/>
      <c r="N185"/>
    </row>
    <row r="186" spans="1:14" x14ac:dyDescent="0.3">
      <c r="A186" s="4">
        <f t="shared" si="14"/>
        <v>181</v>
      </c>
      <c r="B186" s="11" t="s">
        <v>1926</v>
      </c>
      <c r="C186" s="11" t="s">
        <v>369</v>
      </c>
      <c r="D186" s="12" t="s">
        <v>370</v>
      </c>
      <c r="E186" s="11">
        <v>1295</v>
      </c>
      <c r="F186" s="11">
        <v>1485</v>
      </c>
      <c r="G186" s="13">
        <v>2600</v>
      </c>
      <c r="H186" s="13">
        <f t="shared" si="10"/>
        <v>3367000</v>
      </c>
      <c r="I186" s="13">
        <v>3174108</v>
      </c>
      <c r="J186" s="13">
        <f t="shared" si="13"/>
        <v>192892</v>
      </c>
      <c r="K186" s="13">
        <f t="shared" si="11"/>
        <v>3861000</v>
      </c>
      <c r="L186" s="13">
        <f t="shared" si="12"/>
        <v>686892</v>
      </c>
      <c r="M186" s="14"/>
      <c r="N186"/>
    </row>
    <row r="187" spans="1:14" x14ac:dyDescent="0.3">
      <c r="A187" s="4">
        <f t="shared" si="14"/>
        <v>182</v>
      </c>
      <c r="B187" s="11" t="s">
        <v>1927</v>
      </c>
      <c r="C187" s="11" t="s">
        <v>371</v>
      </c>
      <c r="D187" s="12" t="s">
        <v>372</v>
      </c>
      <c r="E187" s="11">
        <v>1295</v>
      </c>
      <c r="F187" s="11">
        <v>1515</v>
      </c>
      <c r="G187" s="13">
        <v>3150</v>
      </c>
      <c r="H187" s="13">
        <f t="shared" si="10"/>
        <v>4079250</v>
      </c>
      <c r="I187" s="13">
        <v>3995035</v>
      </c>
      <c r="J187" s="13">
        <f t="shared" si="13"/>
        <v>84215</v>
      </c>
      <c r="K187" s="13">
        <f t="shared" si="11"/>
        <v>4772250</v>
      </c>
      <c r="L187" s="13">
        <f t="shared" si="12"/>
        <v>777215</v>
      </c>
      <c r="M187" s="14"/>
      <c r="N187"/>
    </row>
    <row r="188" spans="1:14" x14ac:dyDescent="0.3">
      <c r="A188" s="4">
        <f t="shared" si="14"/>
        <v>183</v>
      </c>
      <c r="B188" s="11" t="s">
        <v>2000</v>
      </c>
      <c r="C188" s="11" t="s">
        <v>373</v>
      </c>
      <c r="D188" s="12" t="s">
        <v>374</v>
      </c>
      <c r="E188" s="11">
        <v>1295</v>
      </c>
      <c r="F188" s="11">
        <v>1515</v>
      </c>
      <c r="G188" s="13">
        <v>2200</v>
      </c>
      <c r="H188" s="13">
        <f t="shared" si="10"/>
        <v>2849000</v>
      </c>
      <c r="I188" s="13">
        <v>2794410</v>
      </c>
      <c r="J188" s="13">
        <f t="shared" si="13"/>
        <v>54590</v>
      </c>
      <c r="K188" s="13">
        <f t="shared" si="11"/>
        <v>3333000</v>
      </c>
      <c r="L188" s="13">
        <f t="shared" si="12"/>
        <v>538590</v>
      </c>
      <c r="M188" s="14"/>
      <c r="N188"/>
    </row>
    <row r="189" spans="1:14" x14ac:dyDescent="0.3">
      <c r="A189" s="4">
        <f t="shared" si="14"/>
        <v>184</v>
      </c>
      <c r="B189" s="11" t="s">
        <v>1847</v>
      </c>
      <c r="C189" s="11" t="s">
        <v>375</v>
      </c>
      <c r="D189" s="12" t="s">
        <v>376</v>
      </c>
      <c r="E189" s="11">
        <v>1595</v>
      </c>
      <c r="F189" s="11">
        <v>1820</v>
      </c>
      <c r="G189" s="13">
        <v>2435</v>
      </c>
      <c r="H189" s="13">
        <f t="shared" si="10"/>
        <v>3883825</v>
      </c>
      <c r="I189" s="13">
        <v>3808560</v>
      </c>
      <c r="J189" s="13">
        <f t="shared" si="13"/>
        <v>75265</v>
      </c>
      <c r="K189" s="13">
        <f t="shared" si="11"/>
        <v>4431700</v>
      </c>
      <c r="L189" s="13">
        <f t="shared" si="12"/>
        <v>623140</v>
      </c>
      <c r="M189" s="14"/>
      <c r="N189"/>
    </row>
    <row r="190" spans="1:14" x14ac:dyDescent="0.3">
      <c r="A190" s="4">
        <f t="shared" si="14"/>
        <v>185</v>
      </c>
      <c r="B190" s="11" t="s">
        <v>1777</v>
      </c>
      <c r="C190" s="11" t="s">
        <v>377</v>
      </c>
      <c r="D190" s="12" t="s">
        <v>378</v>
      </c>
      <c r="E190" s="11">
        <v>995</v>
      </c>
      <c r="F190" s="11">
        <v>1155</v>
      </c>
      <c r="G190" s="13">
        <v>2507.0805194805193</v>
      </c>
      <c r="H190" s="13">
        <f t="shared" si="10"/>
        <v>2494545.1168831168</v>
      </c>
      <c r="I190" s="13">
        <v>2468916</v>
      </c>
      <c r="J190" s="13">
        <f t="shared" si="13"/>
        <v>25629.116883116774</v>
      </c>
      <c r="K190" s="13">
        <f t="shared" si="11"/>
        <v>2895678</v>
      </c>
      <c r="L190" s="13">
        <f t="shared" si="12"/>
        <v>426762</v>
      </c>
      <c r="M190" s="14"/>
      <c r="N190"/>
    </row>
    <row r="191" spans="1:14" x14ac:dyDescent="0.3">
      <c r="A191" s="4">
        <f t="shared" si="14"/>
        <v>186</v>
      </c>
      <c r="B191" s="11" t="s">
        <v>1848</v>
      </c>
      <c r="C191" s="11" t="s">
        <v>379</v>
      </c>
      <c r="D191" s="12" t="s">
        <v>380</v>
      </c>
      <c r="E191" s="11">
        <v>1295</v>
      </c>
      <c r="F191" s="11">
        <v>1485</v>
      </c>
      <c r="G191" s="13">
        <v>2819.3050505050505</v>
      </c>
      <c r="H191" s="13">
        <f t="shared" si="10"/>
        <v>3651000.0404040404</v>
      </c>
      <c r="I191" s="13">
        <v>3575625</v>
      </c>
      <c r="J191" s="13">
        <f t="shared" si="13"/>
        <v>75375.040404040366</v>
      </c>
      <c r="K191" s="13">
        <f t="shared" si="11"/>
        <v>4186668</v>
      </c>
      <c r="L191" s="13">
        <f t="shared" si="12"/>
        <v>611043</v>
      </c>
      <c r="M191" s="14"/>
      <c r="N191"/>
    </row>
    <row r="192" spans="1:14" x14ac:dyDescent="0.3">
      <c r="A192" s="4">
        <f t="shared" si="14"/>
        <v>187</v>
      </c>
      <c r="B192" s="11" t="s">
        <v>1928</v>
      </c>
      <c r="C192" s="11" t="s">
        <v>381</v>
      </c>
      <c r="D192" s="12" t="s">
        <v>382</v>
      </c>
      <c r="E192" s="11">
        <v>995</v>
      </c>
      <c r="F192" s="11">
        <v>1155</v>
      </c>
      <c r="G192" s="13">
        <v>2348.0554112554114</v>
      </c>
      <c r="H192" s="13">
        <f t="shared" si="10"/>
        <v>2336315.1341991345</v>
      </c>
      <c r="I192" s="13">
        <v>2306217</v>
      </c>
      <c r="J192" s="13">
        <f t="shared" si="13"/>
        <v>30098.13419913454</v>
      </c>
      <c r="K192" s="13">
        <f t="shared" si="11"/>
        <v>2712004</v>
      </c>
      <c r="L192" s="13">
        <f t="shared" si="12"/>
        <v>405787</v>
      </c>
      <c r="M192" s="14"/>
      <c r="N192"/>
    </row>
    <row r="193" spans="1:14" x14ac:dyDescent="0.3">
      <c r="A193" s="4">
        <f t="shared" si="14"/>
        <v>188</v>
      </c>
      <c r="B193" s="11" t="s">
        <v>2045</v>
      </c>
      <c r="C193" s="11" t="s">
        <v>383</v>
      </c>
      <c r="D193" s="12" t="s">
        <v>384</v>
      </c>
      <c r="E193" s="11">
        <v>1825</v>
      </c>
      <c r="F193" s="11">
        <v>2105</v>
      </c>
      <c r="G193" s="13">
        <v>2220.0136986223279</v>
      </c>
      <c r="H193" s="13">
        <f t="shared" si="10"/>
        <v>4051524.9999857484</v>
      </c>
      <c r="I193" s="13">
        <v>2752253</v>
      </c>
      <c r="J193" s="13">
        <f t="shared" si="13"/>
        <v>1299271.9999857484</v>
      </c>
      <c r="K193" s="13">
        <f t="shared" si="11"/>
        <v>4673128.8355999999</v>
      </c>
      <c r="L193" s="13">
        <f t="shared" si="12"/>
        <v>1920875.8355999999</v>
      </c>
      <c r="M193" s="14"/>
      <c r="N193"/>
    </row>
    <row r="194" spans="1:14" x14ac:dyDescent="0.3">
      <c r="A194" s="4">
        <f t="shared" si="14"/>
        <v>189</v>
      </c>
      <c r="B194" s="11" t="s">
        <v>2275</v>
      </c>
      <c r="C194" s="11" t="s">
        <v>385</v>
      </c>
      <c r="D194" s="12" t="s">
        <v>386</v>
      </c>
      <c r="E194" s="11">
        <v>995</v>
      </c>
      <c r="F194" s="11">
        <v>1155</v>
      </c>
      <c r="G194" s="13">
        <v>2510</v>
      </c>
      <c r="H194" s="13">
        <f t="shared" si="10"/>
        <v>2497450</v>
      </c>
      <c r="I194" s="13">
        <v>2445892</v>
      </c>
      <c r="J194" s="13">
        <f t="shared" si="13"/>
        <v>51558</v>
      </c>
      <c r="K194" s="13">
        <f t="shared" si="11"/>
        <v>2899050</v>
      </c>
      <c r="L194" s="13">
        <f t="shared" si="12"/>
        <v>453158</v>
      </c>
      <c r="M194" s="14"/>
      <c r="N194"/>
    </row>
    <row r="195" spans="1:14" x14ac:dyDescent="0.3">
      <c r="A195" s="4">
        <f t="shared" si="14"/>
        <v>190</v>
      </c>
      <c r="B195" s="11" t="s">
        <v>1849</v>
      </c>
      <c r="C195" s="11" t="s">
        <v>387</v>
      </c>
      <c r="D195" s="12" t="s">
        <v>388</v>
      </c>
      <c r="E195" s="11">
        <v>1295</v>
      </c>
      <c r="F195" s="11">
        <v>1485</v>
      </c>
      <c r="G195" s="13">
        <v>2519.3050505050505</v>
      </c>
      <c r="H195" s="13">
        <f t="shared" si="10"/>
        <v>3262500.0404040404</v>
      </c>
      <c r="I195" s="13">
        <v>3195120</v>
      </c>
      <c r="J195" s="13">
        <f t="shared" si="13"/>
        <v>67380.040404040366</v>
      </c>
      <c r="K195" s="13">
        <f t="shared" si="11"/>
        <v>3741168</v>
      </c>
      <c r="L195" s="13">
        <f t="shared" si="12"/>
        <v>546048</v>
      </c>
      <c r="M195" s="14"/>
      <c r="N195"/>
    </row>
    <row r="196" spans="1:14" x14ac:dyDescent="0.3">
      <c r="A196" s="4">
        <f t="shared" si="14"/>
        <v>191</v>
      </c>
      <c r="B196" s="11" t="s">
        <v>2046</v>
      </c>
      <c r="C196" s="11" t="s">
        <v>389</v>
      </c>
      <c r="D196" s="12" t="s">
        <v>390</v>
      </c>
      <c r="E196" s="11">
        <v>1825</v>
      </c>
      <c r="F196" s="11">
        <v>2105</v>
      </c>
      <c r="G196" s="13">
        <v>1876.5068493111639</v>
      </c>
      <c r="H196" s="13">
        <f t="shared" si="10"/>
        <v>3424624.999992874</v>
      </c>
      <c r="I196" s="13">
        <v>2457554</v>
      </c>
      <c r="J196" s="13">
        <f t="shared" si="13"/>
        <v>967070.99999287399</v>
      </c>
      <c r="K196" s="13">
        <f t="shared" si="11"/>
        <v>3950046.9177999999</v>
      </c>
      <c r="L196" s="13">
        <f t="shared" si="12"/>
        <v>1492492.9177999999</v>
      </c>
      <c r="M196" s="14"/>
      <c r="N196"/>
    </row>
    <row r="197" spans="1:14" x14ac:dyDescent="0.3">
      <c r="A197" s="4">
        <f t="shared" si="14"/>
        <v>192</v>
      </c>
      <c r="B197" s="11" t="s">
        <v>1680</v>
      </c>
      <c r="C197" s="11" t="s">
        <v>391</v>
      </c>
      <c r="D197" s="12" t="s">
        <v>392</v>
      </c>
      <c r="E197" s="11">
        <v>995</v>
      </c>
      <c r="F197" s="11">
        <v>1155</v>
      </c>
      <c r="G197" s="13">
        <v>2412.0562770562769</v>
      </c>
      <c r="H197" s="13">
        <f t="shared" si="10"/>
        <v>2399995.9956709957</v>
      </c>
      <c r="I197" s="13">
        <v>2395811</v>
      </c>
      <c r="J197" s="13">
        <f t="shared" si="13"/>
        <v>4184.995670995675</v>
      </c>
      <c r="K197" s="13">
        <f t="shared" si="11"/>
        <v>2785925</v>
      </c>
      <c r="L197" s="13">
        <f t="shared" si="12"/>
        <v>390114</v>
      </c>
      <c r="M197" s="14"/>
      <c r="N197"/>
    </row>
    <row r="198" spans="1:14" x14ac:dyDescent="0.3">
      <c r="A198" s="4">
        <f t="shared" si="14"/>
        <v>193</v>
      </c>
      <c r="B198" s="11" t="s">
        <v>2001</v>
      </c>
      <c r="C198" s="11" t="s">
        <v>393</v>
      </c>
      <c r="D198" s="12" t="s">
        <v>394</v>
      </c>
      <c r="E198" s="11">
        <v>1295</v>
      </c>
      <c r="F198" s="11">
        <v>1485</v>
      </c>
      <c r="G198" s="13">
        <v>2600</v>
      </c>
      <c r="H198" s="13">
        <f t="shared" ref="H198:H261" si="15">G198*E198</f>
        <v>3367000</v>
      </c>
      <c r="I198" s="13">
        <v>3300190</v>
      </c>
      <c r="J198" s="13">
        <f t="shared" si="13"/>
        <v>66810</v>
      </c>
      <c r="K198" s="13">
        <f t="shared" ref="K198:K261" si="16">G198*F198</f>
        <v>3861000</v>
      </c>
      <c r="L198" s="13">
        <f t="shared" ref="L198:L261" si="17">K198-I198</f>
        <v>560810</v>
      </c>
      <c r="M198" s="14"/>
      <c r="N198"/>
    </row>
    <row r="199" spans="1:14" x14ac:dyDescent="0.3">
      <c r="A199" s="4">
        <f t="shared" si="14"/>
        <v>194</v>
      </c>
      <c r="B199" s="11" t="s">
        <v>2002</v>
      </c>
      <c r="C199" s="11" t="s">
        <v>395</v>
      </c>
      <c r="D199" s="12" t="s">
        <v>396</v>
      </c>
      <c r="E199" s="11">
        <v>1295</v>
      </c>
      <c r="F199" s="11">
        <v>1515</v>
      </c>
      <c r="G199" s="13">
        <v>2150</v>
      </c>
      <c r="H199" s="13">
        <f t="shared" si="15"/>
        <v>2784250</v>
      </c>
      <c r="I199" s="13">
        <v>2727514</v>
      </c>
      <c r="J199" s="13">
        <f t="shared" ref="J199:J262" si="18">+H199-I199</f>
        <v>56736</v>
      </c>
      <c r="K199" s="13">
        <f t="shared" si="16"/>
        <v>3257250</v>
      </c>
      <c r="L199" s="13">
        <f t="shared" si="17"/>
        <v>529736</v>
      </c>
      <c r="M199" s="14"/>
      <c r="N199"/>
    </row>
    <row r="200" spans="1:14" x14ac:dyDescent="0.3">
      <c r="A200" s="4">
        <f t="shared" ref="A200:A263" si="19">+A199+1</f>
        <v>195</v>
      </c>
      <c r="B200" s="11" t="s">
        <v>2047</v>
      </c>
      <c r="C200" s="11" t="s">
        <v>397</v>
      </c>
      <c r="D200" s="12" t="s">
        <v>398</v>
      </c>
      <c r="E200" s="11">
        <v>1825</v>
      </c>
      <c r="F200" s="11">
        <v>2105</v>
      </c>
      <c r="G200" s="13">
        <v>2700</v>
      </c>
      <c r="H200" s="13">
        <f t="shared" si="15"/>
        <v>4927500</v>
      </c>
      <c r="I200" s="13">
        <v>4801632</v>
      </c>
      <c r="J200" s="13">
        <f t="shared" si="18"/>
        <v>125868</v>
      </c>
      <c r="K200" s="13">
        <f t="shared" si="16"/>
        <v>5683500</v>
      </c>
      <c r="L200" s="13">
        <f t="shared" si="17"/>
        <v>881868</v>
      </c>
      <c r="M200" s="14"/>
      <c r="N200"/>
    </row>
    <row r="201" spans="1:14" x14ac:dyDescent="0.3">
      <c r="A201" s="4">
        <f t="shared" si="19"/>
        <v>196</v>
      </c>
      <c r="B201" s="11" t="s">
        <v>1681</v>
      </c>
      <c r="C201" s="11" t="s">
        <v>399</v>
      </c>
      <c r="D201" s="12" t="s">
        <v>400</v>
      </c>
      <c r="E201" s="11">
        <v>1295</v>
      </c>
      <c r="F201" s="11">
        <v>1485</v>
      </c>
      <c r="G201" s="13">
        <v>2560</v>
      </c>
      <c r="H201" s="13">
        <f t="shared" si="15"/>
        <v>3315200</v>
      </c>
      <c r="I201" s="13">
        <v>3260816</v>
      </c>
      <c r="J201" s="13">
        <f t="shared" si="18"/>
        <v>54384</v>
      </c>
      <c r="K201" s="13">
        <f t="shared" si="16"/>
        <v>3801600</v>
      </c>
      <c r="L201" s="13">
        <f t="shared" si="17"/>
        <v>540784</v>
      </c>
      <c r="M201" s="14"/>
      <c r="N201"/>
    </row>
    <row r="202" spans="1:14" x14ac:dyDescent="0.3">
      <c r="A202" s="4">
        <f t="shared" si="19"/>
        <v>197</v>
      </c>
      <c r="B202" s="11" t="s">
        <v>1682</v>
      </c>
      <c r="C202" s="11" t="s">
        <v>401</v>
      </c>
      <c r="D202" s="12" t="s">
        <v>402</v>
      </c>
      <c r="E202" s="11">
        <v>1295</v>
      </c>
      <c r="F202" s="11">
        <v>1515</v>
      </c>
      <c r="G202" s="13">
        <v>2560</v>
      </c>
      <c r="H202" s="13">
        <f t="shared" si="15"/>
        <v>3315200</v>
      </c>
      <c r="I202" s="13">
        <v>3260816</v>
      </c>
      <c r="J202" s="13">
        <f t="shared" si="18"/>
        <v>54384</v>
      </c>
      <c r="K202" s="13">
        <f t="shared" si="16"/>
        <v>3878400</v>
      </c>
      <c r="L202" s="13">
        <f t="shared" si="17"/>
        <v>617584</v>
      </c>
      <c r="M202" s="14"/>
      <c r="N202"/>
    </row>
    <row r="203" spans="1:14" x14ac:dyDescent="0.3">
      <c r="A203" s="4">
        <f t="shared" si="19"/>
        <v>198</v>
      </c>
      <c r="B203" s="11" t="s">
        <v>1850</v>
      </c>
      <c r="C203" s="11" t="s">
        <v>403</v>
      </c>
      <c r="D203" s="12" t="s">
        <v>404</v>
      </c>
      <c r="E203" s="11">
        <v>1295</v>
      </c>
      <c r="F203" s="11">
        <v>1485</v>
      </c>
      <c r="G203" s="13">
        <v>2500</v>
      </c>
      <c r="H203" s="13">
        <f t="shared" si="15"/>
        <v>3237500</v>
      </c>
      <c r="I203" s="13">
        <v>3167423</v>
      </c>
      <c r="J203" s="13">
        <f t="shared" si="18"/>
        <v>70077</v>
      </c>
      <c r="K203" s="13">
        <f t="shared" si="16"/>
        <v>3712500</v>
      </c>
      <c r="L203" s="13">
        <f t="shared" si="17"/>
        <v>545077</v>
      </c>
      <c r="M203" s="14"/>
      <c r="N203"/>
    </row>
    <row r="204" spans="1:14" x14ac:dyDescent="0.3">
      <c r="A204" s="4">
        <f t="shared" si="19"/>
        <v>199</v>
      </c>
      <c r="B204" s="11" t="s">
        <v>2276</v>
      </c>
      <c r="C204" s="11" t="s">
        <v>405</v>
      </c>
      <c r="D204" s="12" t="s">
        <v>406</v>
      </c>
      <c r="E204" s="11">
        <v>1295</v>
      </c>
      <c r="F204" s="11">
        <v>1515</v>
      </c>
      <c r="G204" s="13">
        <v>1605.5003300330034</v>
      </c>
      <c r="H204" s="13">
        <f t="shared" si="15"/>
        <v>2079122.9273927393</v>
      </c>
      <c r="I204" s="13">
        <v>249125</v>
      </c>
      <c r="J204" s="13">
        <f t="shared" si="18"/>
        <v>1829997.9273927393</v>
      </c>
      <c r="K204" s="13">
        <f t="shared" si="16"/>
        <v>2432333</v>
      </c>
      <c r="L204" s="13">
        <f t="shared" si="17"/>
        <v>2183208</v>
      </c>
      <c r="M204" s="14"/>
      <c r="N204"/>
    </row>
    <row r="205" spans="1:14" x14ac:dyDescent="0.3">
      <c r="A205" s="4">
        <f t="shared" si="19"/>
        <v>200</v>
      </c>
      <c r="B205" s="11" t="s">
        <v>1929</v>
      </c>
      <c r="C205" s="11" t="s">
        <v>407</v>
      </c>
      <c r="D205" s="12" t="s">
        <v>408</v>
      </c>
      <c r="E205" s="11">
        <v>995</v>
      </c>
      <c r="F205" s="11">
        <v>1155</v>
      </c>
      <c r="G205" s="13">
        <v>2625.2562770562772</v>
      </c>
      <c r="H205" s="13">
        <f t="shared" si="15"/>
        <v>2612129.9956709957</v>
      </c>
      <c r="I205" s="13">
        <v>2558204</v>
      </c>
      <c r="J205" s="13">
        <f t="shared" si="18"/>
        <v>53925.995670995675</v>
      </c>
      <c r="K205" s="13">
        <f t="shared" si="16"/>
        <v>3032171</v>
      </c>
      <c r="L205" s="13">
        <f t="shared" si="17"/>
        <v>473967</v>
      </c>
      <c r="M205" s="14"/>
      <c r="N205"/>
    </row>
    <row r="206" spans="1:14" x14ac:dyDescent="0.3">
      <c r="A206" s="4">
        <f t="shared" si="19"/>
        <v>201</v>
      </c>
      <c r="B206" s="11" t="s">
        <v>1683</v>
      </c>
      <c r="C206" s="11" t="s">
        <v>409</v>
      </c>
      <c r="D206" s="12" t="s">
        <v>410</v>
      </c>
      <c r="E206" s="11">
        <v>995</v>
      </c>
      <c r="F206" s="11">
        <v>1155</v>
      </c>
      <c r="G206" s="13">
        <v>2500</v>
      </c>
      <c r="H206" s="13">
        <f t="shared" si="15"/>
        <v>2487500</v>
      </c>
      <c r="I206" s="13">
        <v>2839228</v>
      </c>
      <c r="J206" s="13">
        <f t="shared" si="18"/>
        <v>-351728</v>
      </c>
      <c r="K206" s="13">
        <f t="shared" si="16"/>
        <v>2887500</v>
      </c>
      <c r="L206" s="13">
        <f t="shared" si="17"/>
        <v>48272</v>
      </c>
      <c r="M206" s="14"/>
      <c r="N206"/>
    </row>
    <row r="207" spans="1:14" x14ac:dyDescent="0.3">
      <c r="A207" s="4">
        <f t="shared" si="19"/>
        <v>202</v>
      </c>
      <c r="B207" s="11" t="s">
        <v>2277</v>
      </c>
      <c r="C207" s="11" t="s">
        <v>411</v>
      </c>
      <c r="D207" s="12" t="s">
        <v>412</v>
      </c>
      <c r="E207" s="11">
        <v>1295</v>
      </c>
      <c r="F207" s="11">
        <v>1515</v>
      </c>
      <c r="G207" s="13">
        <v>2355</v>
      </c>
      <c r="H207" s="13">
        <f t="shared" si="15"/>
        <v>3049725</v>
      </c>
      <c r="I207" s="13">
        <v>3003576</v>
      </c>
      <c r="J207" s="13">
        <f t="shared" si="18"/>
        <v>46149</v>
      </c>
      <c r="K207" s="13">
        <f t="shared" si="16"/>
        <v>3567825</v>
      </c>
      <c r="L207" s="13">
        <f t="shared" si="17"/>
        <v>564249</v>
      </c>
      <c r="M207" s="14"/>
      <c r="N207"/>
    </row>
    <row r="208" spans="1:14" x14ac:dyDescent="0.3">
      <c r="A208" s="4">
        <f t="shared" si="19"/>
        <v>203</v>
      </c>
      <c r="B208" s="11" t="s">
        <v>2003</v>
      </c>
      <c r="C208" s="11" t="s">
        <v>413</v>
      </c>
      <c r="D208" s="12" t="s">
        <v>414</v>
      </c>
      <c r="E208" s="11">
        <v>1295</v>
      </c>
      <c r="F208" s="11">
        <v>1485</v>
      </c>
      <c r="G208" s="13">
        <v>2550</v>
      </c>
      <c r="H208" s="13">
        <f t="shared" si="15"/>
        <v>3302250</v>
      </c>
      <c r="I208" s="13">
        <v>3234956</v>
      </c>
      <c r="J208" s="13">
        <f t="shared" si="18"/>
        <v>67294</v>
      </c>
      <c r="K208" s="13">
        <f t="shared" si="16"/>
        <v>3786750</v>
      </c>
      <c r="L208" s="13">
        <f t="shared" si="17"/>
        <v>551794</v>
      </c>
      <c r="M208" s="14"/>
      <c r="N208"/>
    </row>
    <row r="209" spans="1:14" x14ac:dyDescent="0.3">
      <c r="A209" s="4">
        <f t="shared" si="19"/>
        <v>204</v>
      </c>
      <c r="B209" s="11" t="s">
        <v>1851</v>
      </c>
      <c r="C209" s="11" t="s">
        <v>415</v>
      </c>
      <c r="D209" s="12" t="s">
        <v>416</v>
      </c>
      <c r="E209" s="11">
        <v>1295</v>
      </c>
      <c r="F209" s="11">
        <v>1515</v>
      </c>
      <c r="G209" s="13">
        <v>1822.023102310231</v>
      </c>
      <c r="H209" s="13">
        <f t="shared" si="15"/>
        <v>2359519.9174917494</v>
      </c>
      <c r="I209" s="13">
        <v>1774107</v>
      </c>
      <c r="J209" s="13">
        <f t="shared" si="18"/>
        <v>585412.91749174939</v>
      </c>
      <c r="K209" s="13">
        <f t="shared" si="16"/>
        <v>2760365</v>
      </c>
      <c r="L209" s="13">
        <f t="shared" si="17"/>
        <v>986258</v>
      </c>
      <c r="M209" s="14"/>
      <c r="N209"/>
    </row>
    <row r="210" spans="1:14" x14ac:dyDescent="0.3">
      <c r="A210" s="4">
        <f t="shared" si="19"/>
        <v>205</v>
      </c>
      <c r="B210" s="11" t="s">
        <v>2174</v>
      </c>
      <c r="C210" s="11" t="s">
        <v>417</v>
      </c>
      <c r="D210" s="12" t="s">
        <v>418</v>
      </c>
      <c r="E210" s="11">
        <v>490</v>
      </c>
      <c r="F210" s="11">
        <v>560</v>
      </c>
      <c r="G210" s="13">
        <v>3090.6122446428571</v>
      </c>
      <c r="H210" s="13">
        <f t="shared" si="15"/>
        <v>1514399.999875</v>
      </c>
      <c r="I210" s="13">
        <v>1356481</v>
      </c>
      <c r="J210" s="13">
        <f t="shared" si="18"/>
        <v>157918.99987499998</v>
      </c>
      <c r="K210" s="13">
        <f t="shared" si="16"/>
        <v>1730742.8570000001</v>
      </c>
      <c r="L210" s="13">
        <f t="shared" si="17"/>
        <v>374261.85700000008</v>
      </c>
      <c r="M210" s="14"/>
      <c r="N210"/>
    </row>
    <row r="211" spans="1:14" x14ac:dyDescent="0.3">
      <c r="A211" s="4">
        <f t="shared" si="19"/>
        <v>206</v>
      </c>
      <c r="B211" s="11" t="s">
        <v>1684</v>
      </c>
      <c r="C211" s="11" t="s">
        <v>419</v>
      </c>
      <c r="D211" s="12" t="s">
        <v>420</v>
      </c>
      <c r="E211" s="11">
        <v>995</v>
      </c>
      <c r="F211" s="11">
        <v>1155</v>
      </c>
      <c r="G211" s="13">
        <v>2600</v>
      </c>
      <c r="H211" s="13">
        <f t="shared" si="15"/>
        <v>2587000</v>
      </c>
      <c r="I211" s="13">
        <v>2401632</v>
      </c>
      <c r="J211" s="13">
        <f t="shared" si="18"/>
        <v>185368</v>
      </c>
      <c r="K211" s="13">
        <f t="shared" si="16"/>
        <v>3003000</v>
      </c>
      <c r="L211" s="13">
        <f t="shared" si="17"/>
        <v>601368</v>
      </c>
      <c r="M211" s="14"/>
      <c r="N211"/>
    </row>
    <row r="212" spans="1:14" x14ac:dyDescent="0.3">
      <c r="A212" s="4">
        <f t="shared" si="19"/>
        <v>207</v>
      </c>
      <c r="B212" s="11" t="s">
        <v>2090</v>
      </c>
      <c r="C212" s="11" t="s">
        <v>421</v>
      </c>
      <c r="D212" s="12" t="s">
        <v>422</v>
      </c>
      <c r="E212" s="11">
        <v>995</v>
      </c>
      <c r="F212" s="11">
        <v>1155</v>
      </c>
      <c r="G212" s="13">
        <v>3139.201005021645</v>
      </c>
      <c r="H212" s="13">
        <f t="shared" si="15"/>
        <v>3123504.9999965369</v>
      </c>
      <c r="I212" s="13">
        <v>1150000</v>
      </c>
      <c r="J212" s="13">
        <f t="shared" si="18"/>
        <v>1973504.9999965369</v>
      </c>
      <c r="K212" s="13">
        <f t="shared" si="16"/>
        <v>3625777.1607999997</v>
      </c>
      <c r="L212" s="13">
        <f t="shared" si="17"/>
        <v>2475777.1607999997</v>
      </c>
      <c r="M212" s="14"/>
      <c r="N212"/>
    </row>
    <row r="213" spans="1:14" x14ac:dyDescent="0.3">
      <c r="A213" s="4">
        <f t="shared" si="19"/>
        <v>208</v>
      </c>
      <c r="B213" s="11" t="s">
        <v>1852</v>
      </c>
      <c r="C213" s="11" t="s">
        <v>423</v>
      </c>
      <c r="D213" s="12" t="s">
        <v>424</v>
      </c>
      <c r="E213" s="11">
        <v>1595</v>
      </c>
      <c r="F213" s="11">
        <v>1820</v>
      </c>
      <c r="G213" s="13">
        <v>2396.065934065934</v>
      </c>
      <c r="H213" s="13">
        <f t="shared" si="15"/>
        <v>3821725.1648351648</v>
      </c>
      <c r="I213" s="13">
        <v>3821518</v>
      </c>
      <c r="J213" s="13">
        <f t="shared" si="18"/>
        <v>207.16483516478911</v>
      </c>
      <c r="K213" s="13">
        <f t="shared" si="16"/>
        <v>4360840</v>
      </c>
      <c r="L213" s="13">
        <f t="shared" si="17"/>
        <v>539322</v>
      </c>
      <c r="M213" s="14"/>
      <c r="N213"/>
    </row>
    <row r="214" spans="1:14" x14ac:dyDescent="0.3">
      <c r="A214" s="4">
        <f t="shared" si="19"/>
        <v>209</v>
      </c>
      <c r="B214" s="11" t="s">
        <v>1778</v>
      </c>
      <c r="C214" s="11" t="s">
        <v>425</v>
      </c>
      <c r="D214" s="12" t="s">
        <v>426</v>
      </c>
      <c r="E214" s="11">
        <v>995</v>
      </c>
      <c r="F214" s="11">
        <v>1155</v>
      </c>
      <c r="G214" s="13">
        <v>2563</v>
      </c>
      <c r="H214" s="13">
        <f t="shared" si="15"/>
        <v>2550185</v>
      </c>
      <c r="I214" s="13">
        <v>2497543</v>
      </c>
      <c r="J214" s="13">
        <f t="shared" si="18"/>
        <v>52642</v>
      </c>
      <c r="K214" s="13">
        <f t="shared" si="16"/>
        <v>2960265</v>
      </c>
      <c r="L214" s="13">
        <f t="shared" si="17"/>
        <v>462722</v>
      </c>
      <c r="M214" s="14"/>
      <c r="N214"/>
    </row>
    <row r="215" spans="1:14" x14ac:dyDescent="0.3">
      <c r="A215" s="4">
        <f t="shared" si="19"/>
        <v>210</v>
      </c>
      <c r="B215" s="11" t="s">
        <v>1779</v>
      </c>
      <c r="C215" s="11" t="s">
        <v>427</v>
      </c>
      <c r="D215" s="12" t="s">
        <v>428</v>
      </c>
      <c r="E215" s="11">
        <v>995</v>
      </c>
      <c r="F215" s="11">
        <v>1155</v>
      </c>
      <c r="G215" s="13">
        <v>3443.8147186147185</v>
      </c>
      <c r="H215" s="13">
        <f t="shared" si="15"/>
        <v>3426595.6450216449</v>
      </c>
      <c r="I215" s="13">
        <v>3139254</v>
      </c>
      <c r="J215" s="13">
        <f t="shared" si="18"/>
        <v>287341.64502164489</v>
      </c>
      <c r="K215" s="13">
        <f t="shared" si="16"/>
        <v>3977606</v>
      </c>
      <c r="L215" s="13">
        <f t="shared" si="17"/>
        <v>838352</v>
      </c>
      <c r="M215" s="14"/>
      <c r="N215"/>
    </row>
    <row r="216" spans="1:14" x14ac:dyDescent="0.3">
      <c r="A216" s="4">
        <f t="shared" si="19"/>
        <v>211</v>
      </c>
      <c r="B216" s="11" t="s">
        <v>1853</v>
      </c>
      <c r="C216" s="11" t="s">
        <v>429</v>
      </c>
      <c r="D216" s="12" t="s">
        <v>430</v>
      </c>
      <c r="E216" s="11">
        <v>1595</v>
      </c>
      <c r="F216" s="11">
        <v>1820</v>
      </c>
      <c r="G216" s="13">
        <v>2615</v>
      </c>
      <c r="H216" s="13">
        <f t="shared" si="15"/>
        <v>4170925</v>
      </c>
      <c r="I216" s="13">
        <v>4140032</v>
      </c>
      <c r="J216" s="13">
        <f t="shared" si="18"/>
        <v>30893</v>
      </c>
      <c r="K216" s="13">
        <f t="shared" si="16"/>
        <v>4759300</v>
      </c>
      <c r="L216" s="13">
        <f t="shared" si="17"/>
        <v>619268</v>
      </c>
      <c r="M216" s="14"/>
      <c r="N216"/>
    </row>
    <row r="217" spans="1:14" x14ac:dyDescent="0.3">
      <c r="A217" s="4">
        <f t="shared" si="19"/>
        <v>212</v>
      </c>
      <c r="B217" s="11" t="s">
        <v>1930</v>
      </c>
      <c r="C217" s="11" t="s">
        <v>431</v>
      </c>
      <c r="D217" s="12" t="s">
        <v>432</v>
      </c>
      <c r="E217" s="11">
        <v>995</v>
      </c>
      <c r="F217" s="11">
        <v>1155</v>
      </c>
      <c r="G217" s="13">
        <v>2268.577489177489</v>
      </c>
      <c r="H217" s="13">
        <f t="shared" si="15"/>
        <v>2257234.6017316016</v>
      </c>
      <c r="I217" s="13">
        <v>2204453</v>
      </c>
      <c r="J217" s="13">
        <f t="shared" si="18"/>
        <v>52781.601731601637</v>
      </c>
      <c r="K217" s="13">
        <f t="shared" si="16"/>
        <v>2620207</v>
      </c>
      <c r="L217" s="13">
        <f t="shared" si="17"/>
        <v>415754</v>
      </c>
      <c r="M217" s="14"/>
      <c r="N217"/>
    </row>
    <row r="218" spans="1:14" x14ac:dyDescent="0.3">
      <c r="A218" s="4">
        <f t="shared" si="19"/>
        <v>213</v>
      </c>
      <c r="B218" s="11" t="s">
        <v>1931</v>
      </c>
      <c r="C218" s="11" t="s">
        <v>433</v>
      </c>
      <c r="D218" s="12" t="s">
        <v>434</v>
      </c>
      <c r="E218" s="11">
        <v>1295</v>
      </c>
      <c r="F218" s="11">
        <v>1485</v>
      </c>
      <c r="G218" s="13">
        <v>2550</v>
      </c>
      <c r="H218" s="13">
        <f t="shared" si="15"/>
        <v>3302250</v>
      </c>
      <c r="I218" s="13">
        <v>3694349</v>
      </c>
      <c r="J218" s="13">
        <f t="shared" si="18"/>
        <v>-392099</v>
      </c>
      <c r="K218" s="13">
        <f t="shared" si="16"/>
        <v>3786750</v>
      </c>
      <c r="L218" s="13">
        <f t="shared" si="17"/>
        <v>92401</v>
      </c>
      <c r="M218" s="14"/>
      <c r="N218"/>
    </row>
    <row r="219" spans="1:14" x14ac:dyDescent="0.3">
      <c r="A219" s="4">
        <f t="shared" si="19"/>
        <v>214</v>
      </c>
      <c r="B219" s="11" t="s">
        <v>2175</v>
      </c>
      <c r="C219" s="11" t="s">
        <v>435</v>
      </c>
      <c r="D219" s="12" t="s">
        <v>436</v>
      </c>
      <c r="E219" s="11">
        <v>390</v>
      </c>
      <c r="F219" s="11">
        <v>440</v>
      </c>
      <c r="G219" s="13">
        <v>2855.6666659090911</v>
      </c>
      <c r="H219" s="13">
        <f t="shared" si="15"/>
        <v>1113709.9997045456</v>
      </c>
      <c r="I219" s="13">
        <v>1112150</v>
      </c>
      <c r="J219" s="13">
        <f t="shared" si="18"/>
        <v>1559.9997045455966</v>
      </c>
      <c r="K219" s="13">
        <f t="shared" si="16"/>
        <v>1256493.3330000001</v>
      </c>
      <c r="L219" s="13">
        <f t="shared" si="17"/>
        <v>144343.3330000001</v>
      </c>
      <c r="M219" s="14"/>
      <c r="N219"/>
    </row>
    <row r="220" spans="1:14" x14ac:dyDescent="0.3">
      <c r="A220" s="4">
        <f t="shared" si="19"/>
        <v>215</v>
      </c>
      <c r="B220" s="11" t="s">
        <v>2048</v>
      </c>
      <c r="C220" s="11" t="s">
        <v>437</v>
      </c>
      <c r="D220" s="12" t="s">
        <v>438</v>
      </c>
      <c r="E220" s="11">
        <v>1825</v>
      </c>
      <c r="F220" s="11">
        <v>2105</v>
      </c>
      <c r="G220" s="13">
        <v>2590.068493159145</v>
      </c>
      <c r="H220" s="13">
        <f t="shared" si="15"/>
        <v>4726875.0000154395</v>
      </c>
      <c r="I220" s="13">
        <v>3336465</v>
      </c>
      <c r="J220" s="13">
        <f t="shared" si="18"/>
        <v>1390410.0000154395</v>
      </c>
      <c r="K220" s="13">
        <f t="shared" si="16"/>
        <v>5452094.1781000001</v>
      </c>
      <c r="L220" s="13">
        <f t="shared" si="17"/>
        <v>2115629.1781000001</v>
      </c>
      <c r="M220" s="14"/>
      <c r="N220"/>
    </row>
    <row r="221" spans="1:14" x14ac:dyDescent="0.3">
      <c r="A221" s="4">
        <f t="shared" si="19"/>
        <v>216</v>
      </c>
      <c r="B221" s="11" t="s">
        <v>1854</v>
      </c>
      <c r="C221" s="11" t="s">
        <v>439</v>
      </c>
      <c r="D221" s="12" t="s">
        <v>440</v>
      </c>
      <c r="E221" s="11">
        <v>1295</v>
      </c>
      <c r="F221" s="11">
        <v>1485</v>
      </c>
      <c r="G221" s="13">
        <v>2810.3003367003366</v>
      </c>
      <c r="H221" s="13">
        <f t="shared" si="15"/>
        <v>3639338.9360269359</v>
      </c>
      <c r="I221" s="13">
        <v>3574227</v>
      </c>
      <c r="J221" s="13">
        <f t="shared" si="18"/>
        <v>65111.936026935931</v>
      </c>
      <c r="K221" s="13">
        <f t="shared" si="16"/>
        <v>4173296</v>
      </c>
      <c r="L221" s="13">
        <f t="shared" si="17"/>
        <v>599069</v>
      </c>
      <c r="M221" s="14"/>
      <c r="N221"/>
    </row>
    <row r="222" spans="1:14" x14ac:dyDescent="0.3">
      <c r="A222" s="4">
        <f t="shared" si="19"/>
        <v>217</v>
      </c>
      <c r="B222" s="11" t="s">
        <v>1932</v>
      </c>
      <c r="C222" s="11" t="s">
        <v>441</v>
      </c>
      <c r="D222" s="12" t="s">
        <v>442</v>
      </c>
      <c r="E222" s="11">
        <v>995</v>
      </c>
      <c r="F222" s="11">
        <v>1155</v>
      </c>
      <c r="G222" s="13">
        <v>2211.0753246753247</v>
      </c>
      <c r="H222" s="13">
        <f t="shared" si="15"/>
        <v>2200019.9480519481</v>
      </c>
      <c r="I222" s="13">
        <v>2479731</v>
      </c>
      <c r="J222" s="13">
        <f t="shared" si="18"/>
        <v>-279711.0519480519</v>
      </c>
      <c r="K222" s="13">
        <f t="shared" si="16"/>
        <v>2553792</v>
      </c>
      <c r="L222" s="13">
        <f t="shared" si="17"/>
        <v>74061</v>
      </c>
      <c r="M222" s="14"/>
      <c r="N222"/>
    </row>
    <row r="223" spans="1:14" x14ac:dyDescent="0.3">
      <c r="A223" s="4">
        <f t="shared" si="19"/>
        <v>218</v>
      </c>
      <c r="B223" s="11" t="s">
        <v>2091</v>
      </c>
      <c r="C223" s="11" t="s">
        <v>443</v>
      </c>
      <c r="D223" s="12" t="s">
        <v>444</v>
      </c>
      <c r="E223" s="11">
        <v>995</v>
      </c>
      <c r="F223" s="11">
        <v>1155</v>
      </c>
      <c r="G223" s="13">
        <v>3976.6582914285718</v>
      </c>
      <c r="H223" s="13">
        <f t="shared" si="15"/>
        <v>3956774.9999714289</v>
      </c>
      <c r="I223" s="13">
        <v>1372238</v>
      </c>
      <c r="J223" s="13">
        <f t="shared" si="18"/>
        <v>2584536.9999714289</v>
      </c>
      <c r="K223" s="13">
        <f t="shared" si="16"/>
        <v>4593040.3266000003</v>
      </c>
      <c r="L223" s="13">
        <f t="shared" si="17"/>
        <v>3220802.3266000003</v>
      </c>
      <c r="M223" s="14"/>
      <c r="N223"/>
    </row>
    <row r="224" spans="1:14" x14ac:dyDescent="0.3">
      <c r="A224" s="4">
        <f t="shared" si="19"/>
        <v>219</v>
      </c>
      <c r="B224" s="11" t="s">
        <v>1780</v>
      </c>
      <c r="C224" s="11" t="s">
        <v>445</v>
      </c>
      <c r="D224" s="12" t="s">
        <v>446</v>
      </c>
      <c r="E224" s="11">
        <v>1295</v>
      </c>
      <c r="F224" s="11">
        <v>1485</v>
      </c>
      <c r="G224" s="13">
        <v>3019.3050505050505</v>
      </c>
      <c r="H224" s="13">
        <f t="shared" si="15"/>
        <v>3910000.0404040404</v>
      </c>
      <c r="I224" s="13">
        <v>3800000</v>
      </c>
      <c r="J224" s="13">
        <f t="shared" si="18"/>
        <v>110000.04040404037</v>
      </c>
      <c r="K224" s="13">
        <f t="shared" si="16"/>
        <v>4483668</v>
      </c>
      <c r="L224" s="13">
        <f t="shared" si="17"/>
        <v>683668</v>
      </c>
      <c r="M224" s="14"/>
      <c r="N224"/>
    </row>
    <row r="225" spans="1:14" x14ac:dyDescent="0.3">
      <c r="A225" s="4">
        <f t="shared" si="19"/>
        <v>220</v>
      </c>
      <c r="B225" s="11" t="s">
        <v>1685</v>
      </c>
      <c r="C225" s="11" t="s">
        <v>447</v>
      </c>
      <c r="D225" s="12" t="s">
        <v>448</v>
      </c>
      <c r="E225" s="11">
        <v>1295</v>
      </c>
      <c r="F225" s="11">
        <v>1485</v>
      </c>
      <c r="G225" s="13">
        <v>2900</v>
      </c>
      <c r="H225" s="13">
        <f t="shared" si="15"/>
        <v>3755500</v>
      </c>
      <c r="I225" s="13">
        <v>3682653</v>
      </c>
      <c r="J225" s="13">
        <f t="shared" si="18"/>
        <v>72847</v>
      </c>
      <c r="K225" s="13">
        <f t="shared" si="16"/>
        <v>4306500</v>
      </c>
      <c r="L225" s="13">
        <f t="shared" si="17"/>
        <v>623847</v>
      </c>
      <c r="M225" s="14"/>
      <c r="N225"/>
    </row>
    <row r="226" spans="1:14" x14ac:dyDescent="0.3">
      <c r="A226" s="4">
        <f t="shared" si="19"/>
        <v>221</v>
      </c>
      <c r="B226" s="11" t="s">
        <v>2176</v>
      </c>
      <c r="C226" s="11" t="s">
        <v>449</v>
      </c>
      <c r="D226" s="12" t="s">
        <v>450</v>
      </c>
      <c r="E226" s="11">
        <v>490</v>
      </c>
      <c r="F226" s="11">
        <v>560</v>
      </c>
      <c r="G226" s="13">
        <v>1520.2163266071427</v>
      </c>
      <c r="H226" s="13">
        <f t="shared" si="15"/>
        <v>744906.00003749994</v>
      </c>
      <c r="I226" s="13">
        <v>765897</v>
      </c>
      <c r="J226" s="13">
        <f t="shared" si="18"/>
        <v>-20990.999962500064</v>
      </c>
      <c r="K226" s="13">
        <f t="shared" si="16"/>
        <v>851321.14289999998</v>
      </c>
      <c r="L226" s="13">
        <f t="shared" si="17"/>
        <v>85424.142899999977</v>
      </c>
      <c r="M226" s="14"/>
      <c r="N226"/>
    </row>
    <row r="227" spans="1:14" x14ac:dyDescent="0.3">
      <c r="A227" s="4">
        <f t="shared" si="19"/>
        <v>222</v>
      </c>
      <c r="B227" s="11" t="s">
        <v>1933</v>
      </c>
      <c r="C227" s="11" t="s">
        <v>451</v>
      </c>
      <c r="D227" s="12" t="s">
        <v>452</v>
      </c>
      <c r="E227" s="11">
        <v>995</v>
      </c>
      <c r="F227" s="11">
        <v>1155</v>
      </c>
      <c r="G227" s="13">
        <v>2333.0805194805193</v>
      </c>
      <c r="H227" s="13">
        <f t="shared" si="15"/>
        <v>2321415.1168831168</v>
      </c>
      <c r="I227" s="13">
        <v>2199302</v>
      </c>
      <c r="J227" s="13">
        <f t="shared" si="18"/>
        <v>122113.11688311677</v>
      </c>
      <c r="K227" s="13">
        <f t="shared" si="16"/>
        <v>2694708</v>
      </c>
      <c r="L227" s="13">
        <f t="shared" si="17"/>
        <v>495406</v>
      </c>
      <c r="M227" s="14"/>
      <c r="N227"/>
    </row>
    <row r="228" spans="1:14" x14ac:dyDescent="0.3">
      <c r="A228" s="4">
        <f t="shared" si="19"/>
        <v>223</v>
      </c>
      <c r="B228" s="11" t="s">
        <v>2177</v>
      </c>
      <c r="C228" s="11" t="s">
        <v>453</v>
      </c>
      <c r="D228" s="12" t="s">
        <v>454</v>
      </c>
      <c r="E228" s="11">
        <v>490</v>
      </c>
      <c r="F228" s="11">
        <v>560</v>
      </c>
      <c r="G228" s="13">
        <v>3571.0204089285712</v>
      </c>
      <c r="H228" s="13">
        <f t="shared" si="15"/>
        <v>1749800.0003749998</v>
      </c>
      <c r="I228" s="13">
        <v>1952437</v>
      </c>
      <c r="J228" s="13">
        <f t="shared" si="18"/>
        <v>-202636.99962500017</v>
      </c>
      <c r="K228" s="13">
        <f t="shared" si="16"/>
        <v>1999771.4289999998</v>
      </c>
      <c r="L228" s="13">
        <f t="shared" si="17"/>
        <v>47334.428999999771</v>
      </c>
      <c r="M228" s="14"/>
      <c r="N228"/>
    </row>
    <row r="229" spans="1:14" x14ac:dyDescent="0.3">
      <c r="A229" s="4">
        <f t="shared" si="19"/>
        <v>224</v>
      </c>
      <c r="B229" s="11" t="s">
        <v>2328</v>
      </c>
      <c r="C229" s="11" t="s">
        <v>455</v>
      </c>
      <c r="D229" s="12" t="s">
        <v>456</v>
      </c>
      <c r="E229" s="11">
        <v>205</v>
      </c>
      <c r="F229" s="11">
        <v>286</v>
      </c>
      <c r="G229" s="13">
        <v>8320</v>
      </c>
      <c r="H229" s="13">
        <f t="shared" si="15"/>
        <v>1705600</v>
      </c>
      <c r="I229" s="13">
        <v>1138524</v>
      </c>
      <c r="J229" s="13">
        <f t="shared" si="18"/>
        <v>567076</v>
      </c>
      <c r="K229" s="13">
        <f t="shared" si="16"/>
        <v>2379520</v>
      </c>
      <c r="L229" s="13">
        <f t="shared" si="17"/>
        <v>1240996</v>
      </c>
      <c r="M229" s="14"/>
      <c r="N229"/>
    </row>
    <row r="230" spans="1:14" x14ac:dyDescent="0.3">
      <c r="A230" s="4">
        <f t="shared" si="19"/>
        <v>225</v>
      </c>
      <c r="B230" s="11" t="s">
        <v>2004</v>
      </c>
      <c r="C230" s="11" t="s">
        <v>457</v>
      </c>
      <c r="D230" s="12" t="s">
        <v>458</v>
      </c>
      <c r="E230" s="11">
        <v>1295</v>
      </c>
      <c r="F230" s="11">
        <v>1485</v>
      </c>
      <c r="G230" s="13">
        <v>2703</v>
      </c>
      <c r="H230" s="13">
        <f t="shared" si="15"/>
        <v>3500385</v>
      </c>
      <c r="I230" s="13">
        <v>3917421</v>
      </c>
      <c r="J230" s="13">
        <f t="shared" si="18"/>
        <v>-417036</v>
      </c>
      <c r="K230" s="13">
        <f t="shared" si="16"/>
        <v>4013955</v>
      </c>
      <c r="L230" s="13">
        <f t="shared" si="17"/>
        <v>96534</v>
      </c>
      <c r="M230" s="14"/>
      <c r="N230"/>
    </row>
    <row r="231" spans="1:14" x14ac:dyDescent="0.3">
      <c r="A231" s="4">
        <f t="shared" si="19"/>
        <v>226</v>
      </c>
      <c r="B231" s="11" t="s">
        <v>2178</v>
      </c>
      <c r="C231" s="11" t="s">
        <v>459</v>
      </c>
      <c r="D231" s="12" t="s">
        <v>460</v>
      </c>
      <c r="E231" s="11">
        <v>490</v>
      </c>
      <c r="F231" s="11">
        <v>560</v>
      </c>
      <c r="G231" s="13">
        <v>3224.4897964285715</v>
      </c>
      <c r="H231" s="13">
        <f t="shared" si="15"/>
        <v>1580000.00025</v>
      </c>
      <c r="I231" s="13">
        <v>1333175</v>
      </c>
      <c r="J231" s="13">
        <f t="shared" si="18"/>
        <v>246825.00025000004</v>
      </c>
      <c r="K231" s="13">
        <f t="shared" si="16"/>
        <v>1805714.2860000001</v>
      </c>
      <c r="L231" s="13">
        <f t="shared" si="17"/>
        <v>472539.28600000008</v>
      </c>
      <c r="M231" s="14"/>
      <c r="N231"/>
    </row>
    <row r="232" spans="1:14" x14ac:dyDescent="0.3">
      <c r="A232" s="4">
        <f t="shared" si="19"/>
        <v>227</v>
      </c>
      <c r="B232" s="11" t="s">
        <v>2278</v>
      </c>
      <c r="C232" s="11" t="s">
        <v>461</v>
      </c>
      <c r="D232" s="12" t="s">
        <v>462</v>
      </c>
      <c r="E232" s="11">
        <v>1295</v>
      </c>
      <c r="F232" s="11">
        <v>1515</v>
      </c>
      <c r="G232" s="13">
        <v>2660</v>
      </c>
      <c r="H232" s="13">
        <f t="shared" si="15"/>
        <v>3444700</v>
      </c>
      <c r="I232" s="13">
        <v>3368263</v>
      </c>
      <c r="J232" s="13">
        <f t="shared" si="18"/>
        <v>76437</v>
      </c>
      <c r="K232" s="13">
        <f t="shared" si="16"/>
        <v>4029900</v>
      </c>
      <c r="L232" s="13">
        <f t="shared" si="17"/>
        <v>661637</v>
      </c>
      <c r="M232" s="14"/>
      <c r="N232"/>
    </row>
    <row r="233" spans="1:14" x14ac:dyDescent="0.3">
      <c r="A233" s="4">
        <f t="shared" si="19"/>
        <v>228</v>
      </c>
      <c r="B233" s="11" t="s">
        <v>1686</v>
      </c>
      <c r="C233" s="11" t="s">
        <v>463</v>
      </c>
      <c r="D233" s="12" t="s">
        <v>464</v>
      </c>
      <c r="E233" s="11">
        <v>995</v>
      </c>
      <c r="F233" s="11">
        <v>1155</v>
      </c>
      <c r="G233" s="13">
        <v>2635</v>
      </c>
      <c r="H233" s="13">
        <f t="shared" si="15"/>
        <v>2621825</v>
      </c>
      <c r="I233" s="13">
        <v>2568014</v>
      </c>
      <c r="J233" s="13">
        <f t="shared" si="18"/>
        <v>53811</v>
      </c>
      <c r="K233" s="13">
        <f t="shared" si="16"/>
        <v>3043425</v>
      </c>
      <c r="L233" s="13">
        <f t="shared" si="17"/>
        <v>475411</v>
      </c>
      <c r="M233" s="14"/>
      <c r="N233"/>
    </row>
    <row r="234" spans="1:14" x14ac:dyDescent="0.3">
      <c r="A234" s="4">
        <f t="shared" si="19"/>
        <v>229</v>
      </c>
      <c r="B234" s="11" t="s">
        <v>2279</v>
      </c>
      <c r="C234" s="11" t="s">
        <v>465</v>
      </c>
      <c r="D234" s="12" t="s">
        <v>466</v>
      </c>
      <c r="E234" s="11">
        <v>1295</v>
      </c>
      <c r="F234" s="11">
        <v>1485</v>
      </c>
      <c r="G234" s="13">
        <v>3400</v>
      </c>
      <c r="H234" s="13">
        <f t="shared" si="15"/>
        <v>4403000</v>
      </c>
      <c r="I234" s="13">
        <v>3301500</v>
      </c>
      <c r="J234" s="13">
        <f t="shared" si="18"/>
        <v>1101500</v>
      </c>
      <c r="K234" s="13">
        <f t="shared" si="16"/>
        <v>5049000</v>
      </c>
      <c r="L234" s="13">
        <f t="shared" si="17"/>
        <v>1747500</v>
      </c>
      <c r="M234" s="14"/>
      <c r="N234"/>
    </row>
    <row r="235" spans="1:14" x14ac:dyDescent="0.3">
      <c r="A235" s="4">
        <f t="shared" si="19"/>
        <v>230</v>
      </c>
      <c r="B235" s="11" t="s">
        <v>2179</v>
      </c>
      <c r="C235" s="11" t="s">
        <v>467</v>
      </c>
      <c r="D235" s="12" t="s">
        <v>468</v>
      </c>
      <c r="E235" s="11">
        <v>490</v>
      </c>
      <c r="F235" s="11">
        <v>560</v>
      </c>
      <c r="G235" s="13">
        <v>2819.5102035714285</v>
      </c>
      <c r="H235" s="13">
        <f t="shared" si="15"/>
        <v>1381559.99975</v>
      </c>
      <c r="I235" s="13">
        <v>1375681</v>
      </c>
      <c r="J235" s="13">
        <f t="shared" si="18"/>
        <v>5878.999749999959</v>
      </c>
      <c r="K235" s="13">
        <f t="shared" si="16"/>
        <v>1578925.7139999999</v>
      </c>
      <c r="L235" s="13">
        <f t="shared" si="17"/>
        <v>203244.71399999992</v>
      </c>
      <c r="M235" s="14"/>
      <c r="N235"/>
    </row>
    <row r="236" spans="1:14" x14ac:dyDescent="0.3">
      <c r="A236" s="4">
        <f t="shared" si="19"/>
        <v>231</v>
      </c>
      <c r="B236" s="11" t="s">
        <v>1687</v>
      </c>
      <c r="C236" s="11" t="s">
        <v>469</v>
      </c>
      <c r="D236" s="12" t="s">
        <v>470</v>
      </c>
      <c r="E236" s="11">
        <v>1295</v>
      </c>
      <c r="F236" s="11">
        <v>1485</v>
      </c>
      <c r="G236" s="13">
        <v>2807</v>
      </c>
      <c r="H236" s="13">
        <f t="shared" si="15"/>
        <v>3635065</v>
      </c>
      <c r="I236" s="13">
        <v>3584995</v>
      </c>
      <c r="J236" s="13">
        <f t="shared" si="18"/>
        <v>50070</v>
      </c>
      <c r="K236" s="13">
        <f t="shared" si="16"/>
        <v>4168395</v>
      </c>
      <c r="L236" s="13">
        <f t="shared" si="17"/>
        <v>583400</v>
      </c>
      <c r="M236" s="14"/>
      <c r="N236"/>
    </row>
    <row r="237" spans="1:14" x14ac:dyDescent="0.3">
      <c r="A237" s="4">
        <f t="shared" si="19"/>
        <v>232</v>
      </c>
      <c r="B237" s="11" t="s">
        <v>2005</v>
      </c>
      <c r="C237" s="11" t="s">
        <v>471</v>
      </c>
      <c r="D237" s="12" t="s">
        <v>472</v>
      </c>
      <c r="E237" s="11">
        <v>1295</v>
      </c>
      <c r="F237" s="11">
        <v>1485</v>
      </c>
      <c r="G237" s="13">
        <v>2500</v>
      </c>
      <c r="H237" s="13">
        <f t="shared" si="15"/>
        <v>3237500</v>
      </c>
      <c r="I237" s="13">
        <v>3171528</v>
      </c>
      <c r="J237" s="13">
        <f t="shared" si="18"/>
        <v>65972</v>
      </c>
      <c r="K237" s="13">
        <f t="shared" si="16"/>
        <v>3712500</v>
      </c>
      <c r="L237" s="13">
        <f t="shared" si="17"/>
        <v>540972</v>
      </c>
      <c r="M237" s="14"/>
      <c r="N237"/>
    </row>
    <row r="238" spans="1:14" x14ac:dyDescent="0.3">
      <c r="A238" s="4">
        <f t="shared" si="19"/>
        <v>233</v>
      </c>
      <c r="B238" s="11" t="s">
        <v>2180</v>
      </c>
      <c r="C238" s="11" t="s">
        <v>473</v>
      </c>
      <c r="D238" s="12" t="s">
        <v>474</v>
      </c>
      <c r="E238" s="11">
        <v>490</v>
      </c>
      <c r="F238" s="11">
        <v>560</v>
      </c>
      <c r="G238" s="13">
        <v>2819.5102035714285</v>
      </c>
      <c r="H238" s="13">
        <f t="shared" si="15"/>
        <v>1381559.99975</v>
      </c>
      <c r="I238" s="13">
        <v>1375681</v>
      </c>
      <c r="J238" s="13">
        <f t="shared" si="18"/>
        <v>5878.999749999959</v>
      </c>
      <c r="K238" s="13">
        <f t="shared" si="16"/>
        <v>1578925.7139999999</v>
      </c>
      <c r="L238" s="13">
        <f t="shared" si="17"/>
        <v>203244.71399999992</v>
      </c>
      <c r="M238" s="14"/>
      <c r="N238"/>
    </row>
    <row r="239" spans="1:14" x14ac:dyDescent="0.3">
      <c r="A239" s="4">
        <f t="shared" si="19"/>
        <v>234</v>
      </c>
      <c r="B239" s="11" t="s">
        <v>2181</v>
      </c>
      <c r="C239" s="11" t="s">
        <v>475</v>
      </c>
      <c r="D239" s="12" t="s">
        <v>476</v>
      </c>
      <c r="E239" s="11">
        <v>490</v>
      </c>
      <c r="F239" s="11">
        <v>560</v>
      </c>
      <c r="G239" s="13">
        <v>3073.6938767857141</v>
      </c>
      <c r="H239" s="13">
        <f t="shared" si="15"/>
        <v>1506109.9996249999</v>
      </c>
      <c r="I239" s="13">
        <v>1488381</v>
      </c>
      <c r="J239" s="13">
        <f t="shared" si="18"/>
        <v>17728.999624999939</v>
      </c>
      <c r="K239" s="13">
        <f t="shared" si="16"/>
        <v>1721268.571</v>
      </c>
      <c r="L239" s="13">
        <f t="shared" si="17"/>
        <v>232887.571</v>
      </c>
      <c r="M239" s="14"/>
      <c r="N239"/>
    </row>
    <row r="240" spans="1:14" x14ac:dyDescent="0.3">
      <c r="A240" s="4">
        <f t="shared" si="19"/>
        <v>235</v>
      </c>
      <c r="B240" s="11" t="s">
        <v>2280</v>
      </c>
      <c r="C240" s="11" t="s">
        <v>477</v>
      </c>
      <c r="D240" s="12" t="s">
        <v>478</v>
      </c>
      <c r="E240" s="11">
        <v>995</v>
      </c>
      <c r="F240" s="11">
        <v>1155</v>
      </c>
      <c r="G240" s="13">
        <v>2026.1549783549783</v>
      </c>
      <c r="H240" s="13">
        <f t="shared" si="15"/>
        <v>2016024.2034632035</v>
      </c>
      <c r="I240" s="13">
        <v>2023430</v>
      </c>
      <c r="J240" s="13">
        <f t="shared" si="18"/>
        <v>-7405.7965367964935</v>
      </c>
      <c r="K240" s="13">
        <f t="shared" si="16"/>
        <v>2340209</v>
      </c>
      <c r="L240" s="13">
        <f t="shared" si="17"/>
        <v>316779</v>
      </c>
      <c r="M240" s="14"/>
      <c r="N240"/>
    </row>
    <row r="241" spans="1:14" x14ac:dyDescent="0.3">
      <c r="A241" s="4">
        <f t="shared" si="19"/>
        <v>236</v>
      </c>
      <c r="B241" s="11" t="s">
        <v>1781</v>
      </c>
      <c r="C241" s="11" t="s">
        <v>479</v>
      </c>
      <c r="D241" s="12" t="s">
        <v>480</v>
      </c>
      <c r="E241" s="11">
        <v>995</v>
      </c>
      <c r="F241" s="11">
        <v>1155</v>
      </c>
      <c r="G241" s="13">
        <v>2430.0753246753247</v>
      </c>
      <c r="H241" s="13">
        <f t="shared" si="15"/>
        <v>2417924.9480519481</v>
      </c>
      <c r="I241" s="13">
        <v>2386679</v>
      </c>
      <c r="J241" s="13">
        <f t="shared" si="18"/>
        <v>31245.9480519481</v>
      </c>
      <c r="K241" s="13">
        <f t="shared" si="16"/>
        <v>2806737</v>
      </c>
      <c r="L241" s="13">
        <f t="shared" si="17"/>
        <v>420058</v>
      </c>
      <c r="M241" s="14"/>
      <c r="N241"/>
    </row>
    <row r="242" spans="1:14" x14ac:dyDescent="0.3">
      <c r="A242" s="4">
        <f t="shared" si="19"/>
        <v>237</v>
      </c>
      <c r="B242" s="11" t="s">
        <v>2281</v>
      </c>
      <c r="C242" s="11" t="s">
        <v>481</v>
      </c>
      <c r="D242" s="12" t="s">
        <v>482</v>
      </c>
      <c r="E242" s="11">
        <v>1295</v>
      </c>
      <c r="F242" s="11">
        <v>1485</v>
      </c>
      <c r="G242" s="13">
        <v>2550</v>
      </c>
      <c r="H242" s="13">
        <f t="shared" si="15"/>
        <v>3302250</v>
      </c>
      <c r="I242" s="13">
        <v>3239780</v>
      </c>
      <c r="J242" s="13">
        <f t="shared" si="18"/>
        <v>62470</v>
      </c>
      <c r="K242" s="13">
        <f t="shared" si="16"/>
        <v>3786750</v>
      </c>
      <c r="L242" s="13">
        <f t="shared" si="17"/>
        <v>546970</v>
      </c>
      <c r="M242" s="14"/>
      <c r="N242"/>
    </row>
    <row r="243" spans="1:14" x14ac:dyDescent="0.3">
      <c r="A243" s="4">
        <f t="shared" si="19"/>
        <v>238</v>
      </c>
      <c r="B243" s="11" t="s">
        <v>1782</v>
      </c>
      <c r="C243" s="11" t="s">
        <v>483</v>
      </c>
      <c r="D243" s="12" t="s">
        <v>484</v>
      </c>
      <c r="E243" s="11">
        <v>995</v>
      </c>
      <c r="F243" s="11">
        <v>1155</v>
      </c>
      <c r="G243" s="13">
        <v>2713.5679653679654</v>
      </c>
      <c r="H243" s="13">
        <f t="shared" si="15"/>
        <v>2700000.1255411254</v>
      </c>
      <c r="I243" s="13">
        <v>2643400</v>
      </c>
      <c r="J243" s="13">
        <f t="shared" si="18"/>
        <v>56600.125541125424</v>
      </c>
      <c r="K243" s="13">
        <f t="shared" si="16"/>
        <v>3134171</v>
      </c>
      <c r="L243" s="13">
        <f t="shared" si="17"/>
        <v>490771</v>
      </c>
      <c r="M243" s="14"/>
      <c r="N243"/>
    </row>
    <row r="244" spans="1:14" x14ac:dyDescent="0.3">
      <c r="A244" s="4">
        <f t="shared" si="19"/>
        <v>239</v>
      </c>
      <c r="B244" s="11" t="s">
        <v>1688</v>
      </c>
      <c r="C244" s="11" t="s">
        <v>485</v>
      </c>
      <c r="D244" s="12" t="s">
        <v>486</v>
      </c>
      <c r="E244" s="11">
        <v>1295</v>
      </c>
      <c r="F244" s="11">
        <v>1485</v>
      </c>
      <c r="G244" s="13">
        <v>2606.3043771043772</v>
      </c>
      <c r="H244" s="13">
        <f t="shared" si="15"/>
        <v>3375164.1683501685</v>
      </c>
      <c r="I244" s="13">
        <v>3309683</v>
      </c>
      <c r="J244" s="13">
        <f t="shared" si="18"/>
        <v>65481.168350168504</v>
      </c>
      <c r="K244" s="13">
        <f t="shared" si="16"/>
        <v>3870362</v>
      </c>
      <c r="L244" s="13">
        <f t="shared" si="17"/>
        <v>560679</v>
      </c>
      <c r="M244" s="14"/>
      <c r="N244"/>
    </row>
    <row r="245" spans="1:14" x14ac:dyDescent="0.3">
      <c r="A245" s="4">
        <f t="shared" si="19"/>
        <v>240</v>
      </c>
      <c r="B245" s="11" t="s">
        <v>1934</v>
      </c>
      <c r="C245" s="11" t="s">
        <v>487</v>
      </c>
      <c r="D245" s="12" t="s">
        <v>488</v>
      </c>
      <c r="E245" s="11">
        <v>995</v>
      </c>
      <c r="F245" s="11">
        <v>1155</v>
      </c>
      <c r="G245" s="13">
        <v>2535</v>
      </c>
      <c r="H245" s="13">
        <f t="shared" si="15"/>
        <v>2522325</v>
      </c>
      <c r="I245" s="13">
        <v>2482081</v>
      </c>
      <c r="J245" s="13">
        <f t="shared" si="18"/>
        <v>40244</v>
      </c>
      <c r="K245" s="13">
        <f t="shared" si="16"/>
        <v>2927925</v>
      </c>
      <c r="L245" s="13">
        <f t="shared" si="17"/>
        <v>445844</v>
      </c>
      <c r="M245" s="14"/>
      <c r="N245"/>
    </row>
    <row r="246" spans="1:14" x14ac:dyDescent="0.3">
      <c r="A246" s="4">
        <f t="shared" si="19"/>
        <v>241</v>
      </c>
      <c r="B246" s="11" t="s">
        <v>1783</v>
      </c>
      <c r="C246" s="11" t="s">
        <v>489</v>
      </c>
      <c r="D246" s="12" t="s">
        <v>480</v>
      </c>
      <c r="E246" s="11">
        <v>995</v>
      </c>
      <c r="F246" s="11">
        <v>1155</v>
      </c>
      <c r="G246" s="13">
        <v>2430.0753246753247</v>
      </c>
      <c r="H246" s="13">
        <f t="shared" si="15"/>
        <v>2417924.9480519481</v>
      </c>
      <c r="I246" s="13">
        <v>2386679</v>
      </c>
      <c r="J246" s="13">
        <f t="shared" si="18"/>
        <v>31245.9480519481</v>
      </c>
      <c r="K246" s="13">
        <f t="shared" si="16"/>
        <v>2806737</v>
      </c>
      <c r="L246" s="13">
        <f t="shared" si="17"/>
        <v>420058</v>
      </c>
      <c r="M246" s="14"/>
      <c r="N246"/>
    </row>
    <row r="247" spans="1:14" x14ac:dyDescent="0.3">
      <c r="A247" s="4">
        <f t="shared" si="19"/>
        <v>242</v>
      </c>
      <c r="B247" s="11" t="s">
        <v>2049</v>
      </c>
      <c r="C247" s="11" t="s">
        <v>490</v>
      </c>
      <c r="D247" s="12" t="s">
        <v>491</v>
      </c>
      <c r="E247" s="11">
        <v>1825</v>
      </c>
      <c r="F247" s="11">
        <v>2105</v>
      </c>
      <c r="G247" s="13">
        <v>1492.5068749643706</v>
      </c>
      <c r="H247" s="13">
        <f t="shared" si="15"/>
        <v>2723825.0468099765</v>
      </c>
      <c r="I247" s="13">
        <v>1932752</v>
      </c>
      <c r="J247" s="13">
        <f t="shared" si="18"/>
        <v>791073.04680997645</v>
      </c>
      <c r="K247" s="13">
        <f t="shared" si="16"/>
        <v>3141726.9717999999</v>
      </c>
      <c r="L247" s="13">
        <f t="shared" si="17"/>
        <v>1208974.9717999999</v>
      </c>
      <c r="M247" s="14"/>
      <c r="N247"/>
    </row>
    <row r="248" spans="1:14" x14ac:dyDescent="0.3">
      <c r="A248" s="4">
        <f t="shared" si="19"/>
        <v>243</v>
      </c>
      <c r="B248" s="11" t="s">
        <v>1855</v>
      </c>
      <c r="C248" s="11" t="s">
        <v>492</v>
      </c>
      <c r="D248" s="12" t="s">
        <v>493</v>
      </c>
      <c r="E248" s="11">
        <v>1295</v>
      </c>
      <c r="F248" s="11">
        <v>1485</v>
      </c>
      <c r="G248" s="13">
        <v>2461.0228956228957</v>
      </c>
      <c r="H248" s="13">
        <f t="shared" si="15"/>
        <v>3187024.6498316498</v>
      </c>
      <c r="I248" s="13">
        <v>3183901</v>
      </c>
      <c r="J248" s="13">
        <f t="shared" si="18"/>
        <v>3123.6498316498473</v>
      </c>
      <c r="K248" s="13">
        <f t="shared" si="16"/>
        <v>3654619</v>
      </c>
      <c r="L248" s="13">
        <f t="shared" si="17"/>
        <v>470718</v>
      </c>
      <c r="M248" s="14"/>
      <c r="N248"/>
    </row>
    <row r="249" spans="1:14" x14ac:dyDescent="0.3">
      <c r="A249" s="4">
        <f t="shared" si="19"/>
        <v>244</v>
      </c>
      <c r="B249" s="11" t="s">
        <v>1689</v>
      </c>
      <c r="C249" s="11" t="s">
        <v>494</v>
      </c>
      <c r="D249" s="12" t="s">
        <v>495</v>
      </c>
      <c r="E249" s="11">
        <v>995</v>
      </c>
      <c r="F249" s="11">
        <v>1155</v>
      </c>
      <c r="G249" s="13">
        <v>2300.577489177489</v>
      </c>
      <c r="H249" s="13">
        <f t="shared" si="15"/>
        <v>2289074.6017316016</v>
      </c>
      <c r="I249" s="13">
        <v>1932979</v>
      </c>
      <c r="J249" s="13">
        <f t="shared" si="18"/>
        <v>356095.60173160164</v>
      </c>
      <c r="K249" s="13">
        <f t="shared" si="16"/>
        <v>2657167</v>
      </c>
      <c r="L249" s="13">
        <f t="shared" si="17"/>
        <v>724188</v>
      </c>
      <c r="M249" s="14"/>
      <c r="N249"/>
    </row>
    <row r="250" spans="1:14" x14ac:dyDescent="0.3">
      <c r="A250" s="4">
        <f t="shared" si="19"/>
        <v>245</v>
      </c>
      <c r="B250" s="11" t="s">
        <v>1935</v>
      </c>
      <c r="C250" s="11" t="s">
        <v>496</v>
      </c>
      <c r="D250" s="12" t="s">
        <v>497</v>
      </c>
      <c r="E250" s="11">
        <v>995</v>
      </c>
      <c r="F250" s="11">
        <v>1155</v>
      </c>
      <c r="G250" s="13">
        <v>6891.0043290043286</v>
      </c>
      <c r="H250" s="13">
        <f t="shared" si="15"/>
        <v>6856549.3073593071</v>
      </c>
      <c r="I250" s="13">
        <v>2496562</v>
      </c>
      <c r="J250" s="13">
        <f t="shared" si="18"/>
        <v>4359987.3073593071</v>
      </c>
      <c r="K250" s="13">
        <f t="shared" si="16"/>
        <v>7959110</v>
      </c>
      <c r="L250" s="13">
        <f t="shared" si="17"/>
        <v>5462548</v>
      </c>
      <c r="M250" s="14"/>
      <c r="N250"/>
    </row>
    <row r="251" spans="1:14" x14ac:dyDescent="0.3">
      <c r="A251" s="4">
        <f t="shared" si="19"/>
        <v>246</v>
      </c>
      <c r="B251" s="11" t="s">
        <v>1936</v>
      </c>
      <c r="C251" s="11" t="s">
        <v>498</v>
      </c>
      <c r="D251" s="12" t="s">
        <v>499</v>
      </c>
      <c r="E251" s="11">
        <v>1295</v>
      </c>
      <c r="F251" s="11">
        <v>1485</v>
      </c>
      <c r="G251" s="13">
        <v>2700</v>
      </c>
      <c r="H251" s="13">
        <f t="shared" si="15"/>
        <v>3496500</v>
      </c>
      <c r="I251" s="13">
        <v>3424315</v>
      </c>
      <c r="J251" s="13">
        <f t="shared" si="18"/>
        <v>72185</v>
      </c>
      <c r="K251" s="13">
        <f t="shared" si="16"/>
        <v>4009500</v>
      </c>
      <c r="L251" s="13">
        <f t="shared" si="17"/>
        <v>585185</v>
      </c>
      <c r="M251" s="14"/>
      <c r="N251"/>
    </row>
    <row r="252" spans="1:14" x14ac:dyDescent="0.3">
      <c r="A252" s="4">
        <f t="shared" si="19"/>
        <v>247</v>
      </c>
      <c r="B252" s="11" t="s">
        <v>2182</v>
      </c>
      <c r="C252" s="11" t="s">
        <v>500</v>
      </c>
      <c r="D252" s="12" t="s">
        <v>501</v>
      </c>
      <c r="E252" s="11">
        <v>490</v>
      </c>
      <c r="F252" s="11">
        <v>560</v>
      </c>
      <c r="G252" s="13">
        <v>3061.1122446428571</v>
      </c>
      <c r="H252" s="13">
        <f t="shared" si="15"/>
        <v>1499944.999875</v>
      </c>
      <c r="I252" s="13">
        <v>1488709</v>
      </c>
      <c r="J252" s="13">
        <f t="shared" si="18"/>
        <v>11235.99987499998</v>
      </c>
      <c r="K252" s="13">
        <f t="shared" si="16"/>
        <v>1714222.8570000001</v>
      </c>
      <c r="L252" s="13">
        <f t="shared" si="17"/>
        <v>225513.85700000008</v>
      </c>
      <c r="M252" s="14"/>
      <c r="N252"/>
    </row>
    <row r="253" spans="1:14" x14ac:dyDescent="0.3">
      <c r="A253" s="4">
        <f t="shared" si="19"/>
        <v>248</v>
      </c>
      <c r="B253" s="11" t="s">
        <v>1856</v>
      </c>
      <c r="C253" s="11" t="s">
        <v>502</v>
      </c>
      <c r="D253" s="12" t="s">
        <v>503</v>
      </c>
      <c r="E253" s="11">
        <v>1295</v>
      </c>
      <c r="F253" s="11">
        <v>1515</v>
      </c>
      <c r="G253" s="13">
        <v>2360.8033003300329</v>
      </c>
      <c r="H253" s="13">
        <f t="shared" si="15"/>
        <v>3057240.2739273924</v>
      </c>
      <c r="I253" s="13">
        <v>3345816</v>
      </c>
      <c r="J253" s="13">
        <f t="shared" si="18"/>
        <v>-288575.72607260756</v>
      </c>
      <c r="K253" s="13">
        <f t="shared" si="16"/>
        <v>3576617</v>
      </c>
      <c r="L253" s="13">
        <f t="shared" si="17"/>
        <v>230801</v>
      </c>
      <c r="M253" s="14"/>
      <c r="N253"/>
    </row>
    <row r="254" spans="1:14" x14ac:dyDescent="0.3">
      <c r="A254" s="4">
        <f t="shared" si="19"/>
        <v>249</v>
      </c>
      <c r="B254" s="11" t="s">
        <v>2006</v>
      </c>
      <c r="C254" s="11" t="s">
        <v>504</v>
      </c>
      <c r="D254" s="12" t="s">
        <v>505</v>
      </c>
      <c r="E254" s="11">
        <v>1295</v>
      </c>
      <c r="F254" s="11">
        <v>1515</v>
      </c>
      <c r="G254" s="13">
        <v>2630</v>
      </c>
      <c r="H254" s="13">
        <f t="shared" si="15"/>
        <v>3405850</v>
      </c>
      <c r="I254" s="13">
        <v>2808873</v>
      </c>
      <c r="J254" s="13">
        <f t="shared" si="18"/>
        <v>596977</v>
      </c>
      <c r="K254" s="13">
        <f t="shared" si="16"/>
        <v>3984450</v>
      </c>
      <c r="L254" s="13">
        <f t="shared" si="17"/>
        <v>1175577</v>
      </c>
      <c r="M254" s="14"/>
      <c r="N254"/>
    </row>
    <row r="255" spans="1:14" x14ac:dyDescent="0.3">
      <c r="A255" s="4">
        <f t="shared" si="19"/>
        <v>250</v>
      </c>
      <c r="B255" s="11" t="s">
        <v>1937</v>
      </c>
      <c r="C255" s="11" t="s">
        <v>506</v>
      </c>
      <c r="D255" s="12" t="s">
        <v>264</v>
      </c>
      <c r="E255" s="11">
        <v>995</v>
      </c>
      <c r="F255" s="11">
        <v>1155</v>
      </c>
      <c r="G255" s="13">
        <v>2363.7038961038961</v>
      </c>
      <c r="H255" s="13">
        <f t="shared" si="15"/>
        <v>2351885.3766233767</v>
      </c>
      <c r="I255" s="13">
        <v>2253831</v>
      </c>
      <c r="J255" s="13">
        <f t="shared" si="18"/>
        <v>98054.376623376738</v>
      </c>
      <c r="K255" s="13">
        <f t="shared" si="16"/>
        <v>2730078</v>
      </c>
      <c r="L255" s="13">
        <f t="shared" si="17"/>
        <v>476247</v>
      </c>
      <c r="M255" s="14"/>
      <c r="N255"/>
    </row>
    <row r="256" spans="1:14" x14ac:dyDescent="0.3">
      <c r="A256" s="4">
        <f t="shared" si="19"/>
        <v>251</v>
      </c>
      <c r="B256" s="11" t="s">
        <v>1938</v>
      </c>
      <c r="C256" s="11" t="s">
        <v>507</v>
      </c>
      <c r="D256" s="12" t="s">
        <v>508</v>
      </c>
      <c r="E256" s="11">
        <v>1295</v>
      </c>
      <c r="F256" s="11">
        <v>1485</v>
      </c>
      <c r="G256" s="13">
        <v>2838</v>
      </c>
      <c r="H256" s="13">
        <f t="shared" si="15"/>
        <v>3675210</v>
      </c>
      <c r="I256" s="13">
        <v>3599336</v>
      </c>
      <c r="J256" s="13">
        <f t="shared" si="18"/>
        <v>75874</v>
      </c>
      <c r="K256" s="13">
        <f t="shared" si="16"/>
        <v>4214430</v>
      </c>
      <c r="L256" s="13">
        <f t="shared" si="17"/>
        <v>615094</v>
      </c>
      <c r="M256" s="14"/>
      <c r="N256"/>
    </row>
    <row r="257" spans="1:14" x14ac:dyDescent="0.3">
      <c r="A257" s="4">
        <f t="shared" si="19"/>
        <v>252</v>
      </c>
      <c r="B257" s="11" t="s">
        <v>1784</v>
      </c>
      <c r="C257" s="11" t="s">
        <v>509</v>
      </c>
      <c r="D257" s="12" t="s">
        <v>510</v>
      </c>
      <c r="E257" s="11">
        <v>1295</v>
      </c>
      <c r="F257" s="11">
        <v>1485</v>
      </c>
      <c r="G257" s="13">
        <v>2420</v>
      </c>
      <c r="H257" s="13">
        <f t="shared" si="15"/>
        <v>3133900</v>
      </c>
      <c r="I257" s="13">
        <v>3078323</v>
      </c>
      <c r="J257" s="13">
        <f t="shared" si="18"/>
        <v>55577</v>
      </c>
      <c r="K257" s="13">
        <f t="shared" si="16"/>
        <v>3593700</v>
      </c>
      <c r="L257" s="13">
        <f t="shared" si="17"/>
        <v>515377</v>
      </c>
      <c r="M257" s="14"/>
      <c r="N257"/>
    </row>
    <row r="258" spans="1:14" x14ac:dyDescent="0.3">
      <c r="A258" s="4">
        <f t="shared" si="19"/>
        <v>253</v>
      </c>
      <c r="B258" s="11" t="s">
        <v>1785</v>
      </c>
      <c r="C258" s="11" t="s">
        <v>511</v>
      </c>
      <c r="D258" s="12" t="s">
        <v>512</v>
      </c>
      <c r="E258" s="11">
        <v>1295</v>
      </c>
      <c r="F258" s="11">
        <v>1515</v>
      </c>
      <c r="G258" s="13">
        <v>2623.1663366336634</v>
      </c>
      <c r="H258" s="13">
        <f t="shared" si="15"/>
        <v>3397000.4059405942</v>
      </c>
      <c r="I258" s="13">
        <v>3365440</v>
      </c>
      <c r="J258" s="13">
        <f t="shared" si="18"/>
        <v>31560.405940594152</v>
      </c>
      <c r="K258" s="13">
        <f t="shared" si="16"/>
        <v>3974097</v>
      </c>
      <c r="L258" s="13">
        <f t="shared" si="17"/>
        <v>608657</v>
      </c>
      <c r="M258" s="14"/>
      <c r="N258"/>
    </row>
    <row r="259" spans="1:14" x14ac:dyDescent="0.3">
      <c r="A259" s="4">
        <f t="shared" si="19"/>
        <v>254</v>
      </c>
      <c r="B259" s="11" t="s">
        <v>2050</v>
      </c>
      <c r="C259" s="11" t="s">
        <v>513</v>
      </c>
      <c r="D259" s="12" t="s">
        <v>514</v>
      </c>
      <c r="E259" s="11">
        <v>1825</v>
      </c>
      <c r="F259" s="11">
        <v>2105</v>
      </c>
      <c r="G259" s="13">
        <v>2527.3972621852731</v>
      </c>
      <c r="H259" s="13">
        <f t="shared" si="15"/>
        <v>4612500.0034881234</v>
      </c>
      <c r="I259" s="13">
        <v>2864455</v>
      </c>
      <c r="J259" s="13">
        <f t="shared" si="18"/>
        <v>1748045.0034881234</v>
      </c>
      <c r="K259" s="13">
        <f t="shared" si="16"/>
        <v>5320171.2368999999</v>
      </c>
      <c r="L259" s="13">
        <f t="shared" si="17"/>
        <v>2455716.2368999999</v>
      </c>
      <c r="M259" s="14"/>
      <c r="N259"/>
    </row>
    <row r="260" spans="1:14" x14ac:dyDescent="0.3">
      <c r="A260" s="4">
        <f t="shared" si="19"/>
        <v>255</v>
      </c>
      <c r="B260" s="11" t="s">
        <v>1690</v>
      </c>
      <c r="C260" s="11" t="s">
        <v>515</v>
      </c>
      <c r="D260" s="12" t="s">
        <v>516</v>
      </c>
      <c r="E260" s="11">
        <v>995</v>
      </c>
      <c r="F260" s="11">
        <v>1155</v>
      </c>
      <c r="G260" s="13">
        <v>2725.1255411255411</v>
      </c>
      <c r="H260" s="13">
        <f t="shared" si="15"/>
        <v>2711499.9134199135</v>
      </c>
      <c r="I260" s="13">
        <v>2659207</v>
      </c>
      <c r="J260" s="13">
        <f t="shared" si="18"/>
        <v>52292.913419913501</v>
      </c>
      <c r="K260" s="13">
        <f t="shared" si="16"/>
        <v>3147520</v>
      </c>
      <c r="L260" s="13">
        <f t="shared" si="17"/>
        <v>488313</v>
      </c>
      <c r="M260" s="14"/>
      <c r="N260"/>
    </row>
    <row r="261" spans="1:14" x14ac:dyDescent="0.3">
      <c r="A261" s="4">
        <f t="shared" si="19"/>
        <v>256</v>
      </c>
      <c r="B261" s="11" t="s">
        <v>2282</v>
      </c>
      <c r="C261" s="11" t="s">
        <v>517</v>
      </c>
      <c r="D261" s="12" t="s">
        <v>518</v>
      </c>
      <c r="E261" s="11">
        <v>1295</v>
      </c>
      <c r="F261" s="11">
        <v>1485</v>
      </c>
      <c r="G261" s="13">
        <v>2818.5292929292928</v>
      </c>
      <c r="H261" s="13">
        <f t="shared" si="15"/>
        <v>3649995.4343434339</v>
      </c>
      <c r="I261" s="13">
        <v>3574646</v>
      </c>
      <c r="J261" s="13">
        <f t="shared" si="18"/>
        <v>75349.434343433939</v>
      </c>
      <c r="K261" s="13">
        <f t="shared" si="16"/>
        <v>4185515.9999999995</v>
      </c>
      <c r="L261" s="13">
        <f t="shared" si="17"/>
        <v>610869.99999999953</v>
      </c>
      <c r="M261" s="14"/>
      <c r="N261"/>
    </row>
    <row r="262" spans="1:14" x14ac:dyDescent="0.3">
      <c r="A262" s="4">
        <f t="shared" si="19"/>
        <v>257</v>
      </c>
      <c r="B262" s="11" t="s">
        <v>2283</v>
      </c>
      <c r="C262" s="11" t="s">
        <v>519</v>
      </c>
      <c r="D262" s="12" t="s">
        <v>520</v>
      </c>
      <c r="E262" s="11">
        <v>1295</v>
      </c>
      <c r="F262" s="11">
        <v>1485</v>
      </c>
      <c r="G262" s="13">
        <v>2400</v>
      </c>
      <c r="H262" s="13">
        <f t="shared" ref="H262:H325" si="20">G262*E262</f>
        <v>3108000</v>
      </c>
      <c r="I262" s="13">
        <v>3404280</v>
      </c>
      <c r="J262" s="13">
        <f t="shared" si="18"/>
        <v>-296280</v>
      </c>
      <c r="K262" s="13">
        <f t="shared" ref="K262:K325" si="21">G262*F262</f>
        <v>3564000</v>
      </c>
      <c r="L262" s="13">
        <f t="shared" ref="L262:L325" si="22">K262-I262</f>
        <v>159720</v>
      </c>
      <c r="M262" s="14"/>
      <c r="N262"/>
    </row>
    <row r="263" spans="1:14" x14ac:dyDescent="0.3">
      <c r="A263" s="4">
        <f t="shared" si="19"/>
        <v>258</v>
      </c>
      <c r="B263" s="11" t="s">
        <v>2284</v>
      </c>
      <c r="C263" s="11" t="s">
        <v>521</v>
      </c>
      <c r="D263" s="12" t="s">
        <v>522</v>
      </c>
      <c r="E263" s="11">
        <v>995</v>
      </c>
      <c r="F263" s="11">
        <v>1155</v>
      </c>
      <c r="G263" s="13">
        <v>2324.9974025974025</v>
      </c>
      <c r="H263" s="13">
        <f t="shared" si="20"/>
        <v>2313372.4155844157</v>
      </c>
      <c r="I263" s="13">
        <v>2290201</v>
      </c>
      <c r="J263" s="13">
        <f t="shared" ref="J263:J326" si="23">+H263-I263</f>
        <v>23171.415584415663</v>
      </c>
      <c r="K263" s="13">
        <f t="shared" si="21"/>
        <v>2685372</v>
      </c>
      <c r="L263" s="13">
        <f t="shared" si="22"/>
        <v>395171</v>
      </c>
      <c r="M263" s="14"/>
      <c r="N263"/>
    </row>
    <row r="264" spans="1:14" x14ac:dyDescent="0.3">
      <c r="A264" s="4">
        <f t="shared" ref="A264:A327" si="24">+A263+1</f>
        <v>259</v>
      </c>
      <c r="B264" s="11" t="s">
        <v>1691</v>
      </c>
      <c r="C264" s="11" t="s">
        <v>523</v>
      </c>
      <c r="D264" s="12" t="s">
        <v>524</v>
      </c>
      <c r="E264" s="11">
        <v>995</v>
      </c>
      <c r="F264" s="11">
        <v>1155</v>
      </c>
      <c r="G264" s="13">
        <v>2227.6528138528138</v>
      </c>
      <c r="H264" s="13">
        <f t="shared" si="20"/>
        <v>2216514.5497835497</v>
      </c>
      <c r="I264" s="13">
        <v>2215225</v>
      </c>
      <c r="J264" s="13">
        <f t="shared" si="23"/>
        <v>1289.5497835497372</v>
      </c>
      <c r="K264" s="13">
        <f t="shared" si="21"/>
        <v>2572939</v>
      </c>
      <c r="L264" s="13">
        <f t="shared" si="22"/>
        <v>357714</v>
      </c>
      <c r="M264" s="14"/>
      <c r="N264"/>
    </row>
    <row r="265" spans="1:14" x14ac:dyDescent="0.3">
      <c r="A265" s="4">
        <f t="shared" si="24"/>
        <v>260</v>
      </c>
      <c r="B265" s="11" t="s">
        <v>1939</v>
      </c>
      <c r="C265" s="11" t="s">
        <v>525</v>
      </c>
      <c r="D265" s="12" t="s">
        <v>526</v>
      </c>
      <c r="E265" s="11">
        <v>1295</v>
      </c>
      <c r="F265" s="11">
        <v>1515</v>
      </c>
      <c r="G265" s="13">
        <v>2224.5254125412539</v>
      </c>
      <c r="H265" s="13">
        <f t="shared" si="20"/>
        <v>2880760.4092409238</v>
      </c>
      <c r="I265" s="13">
        <v>2947145</v>
      </c>
      <c r="J265" s="13">
        <f t="shared" si="23"/>
        <v>-66384.590759076178</v>
      </c>
      <c r="K265" s="13">
        <f t="shared" si="21"/>
        <v>3370155.9999999995</v>
      </c>
      <c r="L265" s="13">
        <f t="shared" si="22"/>
        <v>423010.99999999953</v>
      </c>
      <c r="M265" s="14"/>
      <c r="N265"/>
    </row>
    <row r="266" spans="1:14" x14ac:dyDescent="0.3">
      <c r="A266" s="4">
        <f t="shared" si="24"/>
        <v>261</v>
      </c>
      <c r="B266" s="11" t="s">
        <v>2007</v>
      </c>
      <c r="C266" s="11" t="s">
        <v>527</v>
      </c>
      <c r="D266" s="12" t="s">
        <v>528</v>
      </c>
      <c r="E266" s="11">
        <v>1295</v>
      </c>
      <c r="F266" s="11">
        <v>1485</v>
      </c>
      <c r="G266" s="13">
        <v>2650</v>
      </c>
      <c r="H266" s="13">
        <f t="shared" si="20"/>
        <v>3431750</v>
      </c>
      <c r="I266" s="13">
        <v>3361822</v>
      </c>
      <c r="J266" s="13">
        <f t="shared" si="23"/>
        <v>69928</v>
      </c>
      <c r="K266" s="13">
        <f t="shared" si="21"/>
        <v>3935250</v>
      </c>
      <c r="L266" s="13">
        <f t="shared" si="22"/>
        <v>573428</v>
      </c>
      <c r="M266" s="14"/>
      <c r="N266"/>
    </row>
    <row r="267" spans="1:14" x14ac:dyDescent="0.3">
      <c r="A267" s="4">
        <f t="shared" si="24"/>
        <v>262</v>
      </c>
      <c r="B267" s="11" t="s">
        <v>1940</v>
      </c>
      <c r="C267" s="11" t="s">
        <v>529</v>
      </c>
      <c r="D267" s="12" t="s">
        <v>530</v>
      </c>
      <c r="E267" s="11">
        <v>995</v>
      </c>
      <c r="F267" s="11">
        <v>1155</v>
      </c>
      <c r="G267" s="13">
        <v>2600</v>
      </c>
      <c r="H267" s="13">
        <f t="shared" si="20"/>
        <v>2587000</v>
      </c>
      <c r="I267" s="13">
        <v>2554626</v>
      </c>
      <c r="J267" s="13">
        <f t="shared" si="23"/>
        <v>32374</v>
      </c>
      <c r="K267" s="13">
        <f t="shared" si="21"/>
        <v>3003000</v>
      </c>
      <c r="L267" s="13">
        <f t="shared" si="22"/>
        <v>448374</v>
      </c>
      <c r="M267" s="14"/>
      <c r="N267"/>
    </row>
    <row r="268" spans="1:14" x14ac:dyDescent="0.3">
      <c r="A268" s="4">
        <f t="shared" si="24"/>
        <v>263</v>
      </c>
      <c r="B268" s="11" t="s">
        <v>1941</v>
      </c>
      <c r="C268" s="11" t="s">
        <v>531</v>
      </c>
      <c r="D268" s="12" t="s">
        <v>532</v>
      </c>
      <c r="E268" s="11">
        <v>995</v>
      </c>
      <c r="F268" s="11">
        <v>1155</v>
      </c>
      <c r="G268" s="13">
        <v>3300</v>
      </c>
      <c r="H268" s="13">
        <f t="shared" si="20"/>
        <v>3283500</v>
      </c>
      <c r="I268" s="13">
        <v>3046464</v>
      </c>
      <c r="J268" s="13">
        <f t="shared" si="23"/>
        <v>237036</v>
      </c>
      <c r="K268" s="13">
        <f t="shared" si="21"/>
        <v>3811500</v>
      </c>
      <c r="L268" s="13">
        <f t="shared" si="22"/>
        <v>765036</v>
      </c>
      <c r="M268" s="14"/>
      <c r="N268"/>
    </row>
    <row r="269" spans="1:14" x14ac:dyDescent="0.3">
      <c r="A269" s="4">
        <f t="shared" si="24"/>
        <v>264</v>
      </c>
      <c r="B269" s="11" t="s">
        <v>1942</v>
      </c>
      <c r="C269" s="11" t="s">
        <v>533</v>
      </c>
      <c r="D269" s="12" t="s">
        <v>534</v>
      </c>
      <c r="E269" s="11">
        <v>1295</v>
      </c>
      <c r="F269" s="11">
        <v>1485</v>
      </c>
      <c r="G269" s="13">
        <v>2334.1535353535355</v>
      </c>
      <c r="H269" s="13">
        <f t="shared" si="20"/>
        <v>3022728.8282828284</v>
      </c>
      <c r="I269" s="13">
        <v>2986068</v>
      </c>
      <c r="J269" s="13">
        <f t="shared" si="23"/>
        <v>36660.828282828443</v>
      </c>
      <c r="K269" s="13">
        <f t="shared" si="21"/>
        <v>3466218.0000000005</v>
      </c>
      <c r="L269" s="13">
        <f t="shared" si="22"/>
        <v>480150.00000000047</v>
      </c>
      <c r="M269" s="14"/>
      <c r="N269"/>
    </row>
    <row r="270" spans="1:14" x14ac:dyDescent="0.3">
      <c r="A270" s="4">
        <f t="shared" si="24"/>
        <v>265</v>
      </c>
      <c r="B270" s="11" t="s">
        <v>1692</v>
      </c>
      <c r="C270" s="11" t="s">
        <v>535</v>
      </c>
      <c r="D270" s="12" t="s">
        <v>536</v>
      </c>
      <c r="E270" s="11">
        <v>995</v>
      </c>
      <c r="F270" s="11">
        <v>1155</v>
      </c>
      <c r="G270" s="13">
        <v>2613</v>
      </c>
      <c r="H270" s="13">
        <f t="shared" si="20"/>
        <v>2599935</v>
      </c>
      <c r="I270" s="13">
        <v>2554890</v>
      </c>
      <c r="J270" s="13">
        <f t="shared" si="23"/>
        <v>45045</v>
      </c>
      <c r="K270" s="13">
        <f t="shared" si="21"/>
        <v>3018015</v>
      </c>
      <c r="L270" s="13">
        <f t="shared" si="22"/>
        <v>463125</v>
      </c>
      <c r="M270" s="14"/>
      <c r="N270"/>
    </row>
    <row r="271" spans="1:14" x14ac:dyDescent="0.3">
      <c r="A271" s="4">
        <f t="shared" si="24"/>
        <v>266</v>
      </c>
      <c r="B271" s="11" t="s">
        <v>2008</v>
      </c>
      <c r="C271" s="11" t="s">
        <v>537</v>
      </c>
      <c r="D271" s="12" t="s">
        <v>538</v>
      </c>
      <c r="E271" s="11">
        <v>1595</v>
      </c>
      <c r="F271" s="11">
        <v>1820</v>
      </c>
      <c r="G271" s="13">
        <v>2307.1005494505494</v>
      </c>
      <c r="H271" s="13">
        <f t="shared" si="20"/>
        <v>3679825.3763736263</v>
      </c>
      <c r="I271" s="13">
        <v>3292505</v>
      </c>
      <c r="J271" s="13">
        <f t="shared" si="23"/>
        <v>387320.37637362629</v>
      </c>
      <c r="K271" s="13">
        <f t="shared" si="21"/>
        <v>4198923</v>
      </c>
      <c r="L271" s="13">
        <f t="shared" si="22"/>
        <v>906418</v>
      </c>
      <c r="M271" s="14"/>
      <c r="N271"/>
    </row>
    <row r="272" spans="1:14" x14ac:dyDescent="0.3">
      <c r="A272" s="4">
        <f t="shared" si="24"/>
        <v>267</v>
      </c>
      <c r="B272" s="11" t="s">
        <v>1943</v>
      </c>
      <c r="C272" s="11" t="s">
        <v>539</v>
      </c>
      <c r="D272" s="12" t="s">
        <v>540</v>
      </c>
      <c r="E272" s="11">
        <v>1295</v>
      </c>
      <c r="F272" s="11">
        <v>1485</v>
      </c>
      <c r="G272" s="13">
        <v>2171.5252525252527</v>
      </c>
      <c r="H272" s="13">
        <f t="shared" si="20"/>
        <v>2812125.2020202023</v>
      </c>
      <c r="I272" s="13">
        <v>2797672</v>
      </c>
      <c r="J272" s="13">
        <f t="shared" si="23"/>
        <v>14453.202020202298</v>
      </c>
      <c r="K272" s="13">
        <f t="shared" si="21"/>
        <v>3224715</v>
      </c>
      <c r="L272" s="13">
        <f t="shared" si="22"/>
        <v>427043</v>
      </c>
      <c r="M272" s="14"/>
      <c r="N272"/>
    </row>
    <row r="273" spans="1:14" x14ac:dyDescent="0.3">
      <c r="A273" s="4">
        <f t="shared" si="24"/>
        <v>268</v>
      </c>
      <c r="B273" s="11" t="s">
        <v>2285</v>
      </c>
      <c r="C273" s="11" t="s">
        <v>541</v>
      </c>
      <c r="D273" s="12" t="s">
        <v>542</v>
      </c>
      <c r="E273" s="11">
        <v>1295</v>
      </c>
      <c r="F273" s="11">
        <v>1515</v>
      </c>
      <c r="G273" s="13">
        <v>2916.3498072607258</v>
      </c>
      <c r="H273" s="13">
        <f t="shared" si="20"/>
        <v>3776673.0004026401</v>
      </c>
      <c r="I273" s="13">
        <v>3630892</v>
      </c>
      <c r="J273" s="13">
        <f t="shared" si="23"/>
        <v>145781.00040264009</v>
      </c>
      <c r="K273" s="13">
        <f t="shared" si="21"/>
        <v>4418269.9579999996</v>
      </c>
      <c r="L273" s="13">
        <f t="shared" si="22"/>
        <v>787377.95799999963</v>
      </c>
      <c r="M273" s="14"/>
      <c r="N273"/>
    </row>
    <row r="274" spans="1:14" x14ac:dyDescent="0.3">
      <c r="A274" s="4">
        <f t="shared" si="24"/>
        <v>269</v>
      </c>
      <c r="B274" s="11" t="s">
        <v>2286</v>
      </c>
      <c r="C274" s="11" t="s">
        <v>543</v>
      </c>
      <c r="D274" s="12" t="s">
        <v>544</v>
      </c>
      <c r="E274" s="11">
        <v>995</v>
      </c>
      <c r="F274" s="11">
        <v>1155</v>
      </c>
      <c r="G274" s="13">
        <v>2485</v>
      </c>
      <c r="H274" s="13">
        <f t="shared" si="20"/>
        <v>2472575</v>
      </c>
      <c r="I274" s="13">
        <v>2424597</v>
      </c>
      <c r="J274" s="13">
        <f t="shared" si="23"/>
        <v>47978</v>
      </c>
      <c r="K274" s="13">
        <f t="shared" si="21"/>
        <v>2870175</v>
      </c>
      <c r="L274" s="13">
        <f t="shared" si="22"/>
        <v>445578</v>
      </c>
      <c r="M274" s="14"/>
      <c r="N274"/>
    </row>
    <row r="275" spans="1:14" x14ac:dyDescent="0.3">
      <c r="A275" s="4">
        <f t="shared" si="24"/>
        <v>270</v>
      </c>
      <c r="B275" s="11" t="s">
        <v>2183</v>
      </c>
      <c r="C275" s="11" t="s">
        <v>545</v>
      </c>
      <c r="D275" s="12" t="s">
        <v>546</v>
      </c>
      <c r="E275" s="11">
        <v>390</v>
      </c>
      <c r="F275" s="11">
        <v>440</v>
      </c>
      <c r="G275" s="13">
        <v>3059.8717954545455</v>
      </c>
      <c r="H275" s="13">
        <f t="shared" si="20"/>
        <v>1193350.0002272727</v>
      </c>
      <c r="I275" s="13">
        <v>1169925</v>
      </c>
      <c r="J275" s="13">
        <f t="shared" si="23"/>
        <v>23425.000227272743</v>
      </c>
      <c r="K275" s="13">
        <f t="shared" si="21"/>
        <v>1346343.59</v>
      </c>
      <c r="L275" s="13">
        <f t="shared" si="22"/>
        <v>176418.59000000008</v>
      </c>
      <c r="M275" s="14"/>
      <c r="N275"/>
    </row>
    <row r="276" spans="1:14" x14ac:dyDescent="0.3">
      <c r="A276" s="4">
        <f t="shared" si="24"/>
        <v>271</v>
      </c>
      <c r="B276" s="11" t="s">
        <v>2184</v>
      </c>
      <c r="C276" s="11" t="s">
        <v>547</v>
      </c>
      <c r="D276" s="12" t="s">
        <v>548</v>
      </c>
      <c r="E276" s="11">
        <v>390</v>
      </c>
      <c r="F276" s="11">
        <v>440</v>
      </c>
      <c r="G276" s="13">
        <v>3773.9743590909093</v>
      </c>
      <c r="H276" s="13">
        <f t="shared" si="20"/>
        <v>1471850.0000454546</v>
      </c>
      <c r="I276" s="13">
        <v>1318054</v>
      </c>
      <c r="J276" s="13">
        <f t="shared" si="23"/>
        <v>153796.0000454546</v>
      </c>
      <c r="K276" s="13">
        <f t="shared" si="21"/>
        <v>1660548.7180000001</v>
      </c>
      <c r="L276" s="13">
        <f t="shared" si="22"/>
        <v>342494.71800000011</v>
      </c>
      <c r="M276" s="14"/>
      <c r="N276"/>
    </row>
    <row r="277" spans="1:14" x14ac:dyDescent="0.3">
      <c r="A277" s="4">
        <f t="shared" si="24"/>
        <v>272</v>
      </c>
      <c r="B277" s="11" t="s">
        <v>2185</v>
      </c>
      <c r="C277" s="11" t="s">
        <v>549</v>
      </c>
      <c r="D277" s="12" t="s">
        <v>550</v>
      </c>
      <c r="E277" s="11">
        <v>390</v>
      </c>
      <c r="F277" s="11">
        <v>440</v>
      </c>
      <c r="G277" s="13">
        <v>3058.6410249999999</v>
      </c>
      <c r="H277" s="13">
        <f t="shared" si="20"/>
        <v>1192869.99975</v>
      </c>
      <c r="I277" s="13">
        <v>1189955</v>
      </c>
      <c r="J277" s="13">
        <f t="shared" si="23"/>
        <v>2914.999749999959</v>
      </c>
      <c r="K277" s="13">
        <f t="shared" si="21"/>
        <v>1345802.051</v>
      </c>
      <c r="L277" s="13">
        <f t="shared" si="22"/>
        <v>155847.05099999998</v>
      </c>
      <c r="M277" s="14"/>
      <c r="N277"/>
    </row>
    <row r="278" spans="1:14" x14ac:dyDescent="0.3">
      <c r="A278" s="4">
        <f t="shared" si="24"/>
        <v>273</v>
      </c>
      <c r="B278" s="11" t="s">
        <v>2186</v>
      </c>
      <c r="C278" s="11" t="s">
        <v>551</v>
      </c>
      <c r="D278" s="12" t="s">
        <v>552</v>
      </c>
      <c r="E278" s="11">
        <v>390</v>
      </c>
      <c r="F278" s="11">
        <v>440</v>
      </c>
      <c r="G278" s="13">
        <v>3492.4613636363638</v>
      </c>
      <c r="H278" s="13">
        <f t="shared" si="20"/>
        <v>1362059.9318181819</v>
      </c>
      <c r="I278" s="13">
        <v>1322032</v>
      </c>
      <c r="J278" s="13">
        <f t="shared" si="23"/>
        <v>40027.931818181882</v>
      </c>
      <c r="K278" s="13">
        <f t="shared" si="21"/>
        <v>1536683</v>
      </c>
      <c r="L278" s="13">
        <f t="shared" si="22"/>
        <v>214651</v>
      </c>
      <c r="M278" s="14"/>
      <c r="N278"/>
    </row>
    <row r="279" spans="1:14" x14ac:dyDescent="0.3">
      <c r="A279" s="4">
        <f t="shared" si="24"/>
        <v>274</v>
      </c>
      <c r="B279" s="11" t="s">
        <v>1944</v>
      </c>
      <c r="C279" s="11" t="s">
        <v>553</v>
      </c>
      <c r="D279" s="12" t="s">
        <v>554</v>
      </c>
      <c r="E279" s="11">
        <v>995</v>
      </c>
      <c r="F279" s="11">
        <v>1155</v>
      </c>
      <c r="G279" s="13">
        <v>2500</v>
      </c>
      <c r="H279" s="13">
        <f t="shared" si="20"/>
        <v>2487500</v>
      </c>
      <c r="I279" s="13">
        <v>2436146</v>
      </c>
      <c r="J279" s="13">
        <f t="shared" si="23"/>
        <v>51354</v>
      </c>
      <c r="K279" s="13">
        <f t="shared" si="21"/>
        <v>2887500</v>
      </c>
      <c r="L279" s="13">
        <f t="shared" si="22"/>
        <v>451354</v>
      </c>
      <c r="M279" s="14"/>
      <c r="N279"/>
    </row>
    <row r="280" spans="1:14" x14ac:dyDescent="0.3">
      <c r="A280" s="4">
        <f t="shared" si="24"/>
        <v>275</v>
      </c>
      <c r="B280" s="11" t="s">
        <v>1786</v>
      </c>
      <c r="C280" s="11" t="s">
        <v>555</v>
      </c>
      <c r="D280" s="12" t="s">
        <v>556</v>
      </c>
      <c r="E280" s="11">
        <v>995</v>
      </c>
      <c r="F280" s="11">
        <v>1155</v>
      </c>
      <c r="G280" s="13">
        <v>2500</v>
      </c>
      <c r="H280" s="13">
        <f t="shared" si="20"/>
        <v>2487500</v>
      </c>
      <c r="I280" s="13">
        <v>2436147</v>
      </c>
      <c r="J280" s="13">
        <f t="shared" si="23"/>
        <v>51353</v>
      </c>
      <c r="K280" s="13">
        <f t="shared" si="21"/>
        <v>2887500</v>
      </c>
      <c r="L280" s="13">
        <f t="shared" si="22"/>
        <v>451353</v>
      </c>
      <c r="M280" s="14"/>
      <c r="N280"/>
    </row>
    <row r="281" spans="1:14" x14ac:dyDescent="0.3">
      <c r="A281" s="4">
        <f t="shared" si="24"/>
        <v>276</v>
      </c>
      <c r="B281" s="11" t="s">
        <v>2287</v>
      </c>
      <c r="C281" s="11" t="s">
        <v>557</v>
      </c>
      <c r="D281" s="12" t="s">
        <v>558</v>
      </c>
      <c r="E281" s="11">
        <v>995</v>
      </c>
      <c r="F281" s="11">
        <v>1155</v>
      </c>
      <c r="G281" s="13">
        <v>2500</v>
      </c>
      <c r="H281" s="13">
        <f t="shared" si="20"/>
        <v>2487500</v>
      </c>
      <c r="I281" s="13">
        <v>2436146</v>
      </c>
      <c r="J281" s="13">
        <f t="shared" si="23"/>
        <v>51354</v>
      </c>
      <c r="K281" s="13">
        <f t="shared" si="21"/>
        <v>2887500</v>
      </c>
      <c r="L281" s="13">
        <f t="shared" si="22"/>
        <v>451354</v>
      </c>
      <c r="M281" s="14"/>
      <c r="N281"/>
    </row>
    <row r="282" spans="1:14" x14ac:dyDescent="0.3">
      <c r="A282" s="4">
        <f t="shared" si="24"/>
        <v>277</v>
      </c>
      <c r="B282" s="11" t="s">
        <v>2288</v>
      </c>
      <c r="C282" s="11" t="s">
        <v>559</v>
      </c>
      <c r="D282" s="12" t="s">
        <v>560</v>
      </c>
      <c r="E282" s="11">
        <v>995</v>
      </c>
      <c r="F282" s="11">
        <v>1155</v>
      </c>
      <c r="G282" s="13">
        <v>2569</v>
      </c>
      <c r="H282" s="13">
        <f t="shared" si="20"/>
        <v>2556155</v>
      </c>
      <c r="I282" s="13">
        <v>2055409</v>
      </c>
      <c r="J282" s="13">
        <f t="shared" si="23"/>
        <v>500746</v>
      </c>
      <c r="K282" s="13">
        <f t="shared" si="21"/>
        <v>2967195</v>
      </c>
      <c r="L282" s="13">
        <f t="shared" si="22"/>
        <v>911786</v>
      </c>
      <c r="M282" s="14"/>
      <c r="N282"/>
    </row>
    <row r="283" spans="1:14" x14ac:dyDescent="0.3">
      <c r="A283" s="4">
        <f t="shared" si="24"/>
        <v>278</v>
      </c>
      <c r="B283" s="11" t="s">
        <v>2289</v>
      </c>
      <c r="C283" s="11" t="s">
        <v>561</v>
      </c>
      <c r="D283" s="12" t="s">
        <v>562</v>
      </c>
      <c r="E283" s="11">
        <v>995</v>
      </c>
      <c r="F283" s="11">
        <v>1155</v>
      </c>
      <c r="G283" s="13">
        <v>2632.0796536796538</v>
      </c>
      <c r="H283" s="13">
        <f t="shared" si="20"/>
        <v>2618919.2554112556</v>
      </c>
      <c r="I283" s="13">
        <v>2591197</v>
      </c>
      <c r="J283" s="13">
        <f t="shared" si="23"/>
        <v>27722.255411255639</v>
      </c>
      <c r="K283" s="13">
        <f t="shared" si="21"/>
        <v>3040052</v>
      </c>
      <c r="L283" s="13">
        <f t="shared" si="22"/>
        <v>448855</v>
      </c>
      <c r="M283" s="14"/>
      <c r="N283"/>
    </row>
    <row r="284" spans="1:14" x14ac:dyDescent="0.3">
      <c r="A284" s="4">
        <f t="shared" si="24"/>
        <v>279</v>
      </c>
      <c r="B284" s="11" t="s">
        <v>2290</v>
      </c>
      <c r="C284" s="11" t="s">
        <v>563</v>
      </c>
      <c r="D284" s="12" t="s">
        <v>564</v>
      </c>
      <c r="E284" s="11">
        <v>1295</v>
      </c>
      <c r="F284" s="11">
        <v>1515</v>
      </c>
      <c r="G284" s="13">
        <v>1605.5003300330034</v>
      </c>
      <c r="H284" s="13">
        <f t="shared" si="20"/>
        <v>2079122.9273927393</v>
      </c>
      <c r="I284" s="13">
        <v>249125</v>
      </c>
      <c r="J284" s="13">
        <f t="shared" si="23"/>
        <v>1829997.9273927393</v>
      </c>
      <c r="K284" s="13">
        <f t="shared" si="21"/>
        <v>2432333</v>
      </c>
      <c r="L284" s="13">
        <f t="shared" si="22"/>
        <v>2183208</v>
      </c>
      <c r="M284" s="14"/>
      <c r="N284"/>
    </row>
    <row r="285" spans="1:14" x14ac:dyDescent="0.3">
      <c r="A285" s="4">
        <f t="shared" si="24"/>
        <v>280</v>
      </c>
      <c r="B285" s="11" t="s">
        <v>2291</v>
      </c>
      <c r="C285" s="11" t="s">
        <v>565</v>
      </c>
      <c r="D285" s="12" t="s">
        <v>566</v>
      </c>
      <c r="E285" s="11">
        <v>1295</v>
      </c>
      <c r="F285" s="11">
        <v>1485</v>
      </c>
      <c r="G285" s="13">
        <v>1605.5003367003367</v>
      </c>
      <c r="H285" s="13">
        <f t="shared" si="20"/>
        <v>2079122.9360269359</v>
      </c>
      <c r="I285" s="13">
        <v>249125</v>
      </c>
      <c r="J285" s="13">
        <f t="shared" si="23"/>
        <v>1829997.9360269359</v>
      </c>
      <c r="K285" s="13">
        <f t="shared" si="21"/>
        <v>2384168</v>
      </c>
      <c r="L285" s="13">
        <f t="shared" si="22"/>
        <v>2135043</v>
      </c>
      <c r="M285" s="14"/>
      <c r="N285"/>
    </row>
    <row r="286" spans="1:14" x14ac:dyDescent="0.3">
      <c r="A286" s="4">
        <f t="shared" si="24"/>
        <v>281</v>
      </c>
      <c r="B286" s="11" t="s">
        <v>2292</v>
      </c>
      <c r="C286" s="11" t="s">
        <v>567</v>
      </c>
      <c r="D286" s="12" t="s">
        <v>568</v>
      </c>
      <c r="E286" s="11">
        <v>1295</v>
      </c>
      <c r="F286" s="11">
        <v>1485</v>
      </c>
      <c r="G286" s="13">
        <v>1605.5003367003367</v>
      </c>
      <c r="H286" s="13">
        <f t="shared" si="20"/>
        <v>2079122.9360269359</v>
      </c>
      <c r="I286" s="13">
        <v>249125</v>
      </c>
      <c r="J286" s="13">
        <f t="shared" si="23"/>
        <v>1829997.9360269359</v>
      </c>
      <c r="K286" s="13">
        <f t="shared" si="21"/>
        <v>2384168</v>
      </c>
      <c r="L286" s="13">
        <f t="shared" si="22"/>
        <v>2135043</v>
      </c>
      <c r="M286" s="14"/>
      <c r="N286"/>
    </row>
    <row r="287" spans="1:14" x14ac:dyDescent="0.3">
      <c r="A287" s="4">
        <f t="shared" si="24"/>
        <v>282</v>
      </c>
      <c r="B287" s="11" t="s">
        <v>2293</v>
      </c>
      <c r="C287" s="11" t="s">
        <v>569</v>
      </c>
      <c r="D287" s="12" t="s">
        <v>570</v>
      </c>
      <c r="E287" s="11">
        <v>1295</v>
      </c>
      <c r="F287" s="11">
        <v>1485</v>
      </c>
      <c r="G287" s="13">
        <v>1605.5003367003367</v>
      </c>
      <c r="H287" s="13">
        <f t="shared" si="20"/>
        <v>2079122.9360269359</v>
      </c>
      <c r="I287" s="13">
        <v>249125</v>
      </c>
      <c r="J287" s="13">
        <f t="shared" si="23"/>
        <v>1829997.9360269359</v>
      </c>
      <c r="K287" s="13">
        <f t="shared" si="21"/>
        <v>2384168</v>
      </c>
      <c r="L287" s="13">
        <f t="shared" si="22"/>
        <v>2135043</v>
      </c>
      <c r="M287" s="14"/>
      <c r="N287"/>
    </row>
    <row r="288" spans="1:14" x14ac:dyDescent="0.3">
      <c r="A288" s="4">
        <f t="shared" si="24"/>
        <v>283</v>
      </c>
      <c r="B288" s="11" t="s">
        <v>1787</v>
      </c>
      <c r="C288" s="11" t="s">
        <v>571</v>
      </c>
      <c r="D288" s="12" t="s">
        <v>572</v>
      </c>
      <c r="E288" s="11">
        <v>995</v>
      </c>
      <c r="F288" s="11">
        <v>1155</v>
      </c>
      <c r="G288" s="13">
        <v>2630</v>
      </c>
      <c r="H288" s="13">
        <f t="shared" si="20"/>
        <v>2616850</v>
      </c>
      <c r="I288" s="13">
        <v>2427940</v>
      </c>
      <c r="J288" s="13">
        <f t="shared" si="23"/>
        <v>188910</v>
      </c>
      <c r="K288" s="13">
        <f t="shared" si="21"/>
        <v>3037650</v>
      </c>
      <c r="L288" s="13">
        <f t="shared" si="22"/>
        <v>609710</v>
      </c>
      <c r="M288" s="14"/>
      <c r="N288"/>
    </row>
    <row r="289" spans="1:14" x14ac:dyDescent="0.3">
      <c r="A289" s="4">
        <f t="shared" si="24"/>
        <v>284</v>
      </c>
      <c r="B289" s="11" t="s">
        <v>2009</v>
      </c>
      <c r="C289" s="11" t="s">
        <v>573</v>
      </c>
      <c r="D289" s="12" t="s">
        <v>574</v>
      </c>
      <c r="E289" s="11">
        <v>1295</v>
      </c>
      <c r="F289" s="11">
        <v>1515</v>
      </c>
      <c r="G289" s="13">
        <v>1605.5003300330034</v>
      </c>
      <c r="H289" s="13">
        <f t="shared" si="20"/>
        <v>2079122.9273927393</v>
      </c>
      <c r="I289" s="13">
        <v>249125</v>
      </c>
      <c r="J289" s="13">
        <f t="shared" si="23"/>
        <v>1829997.9273927393</v>
      </c>
      <c r="K289" s="13">
        <f t="shared" si="21"/>
        <v>2432333</v>
      </c>
      <c r="L289" s="13">
        <f t="shared" si="22"/>
        <v>2183208</v>
      </c>
      <c r="M289" s="14"/>
      <c r="N289"/>
    </row>
    <row r="290" spans="1:14" x14ac:dyDescent="0.3">
      <c r="A290" s="4">
        <f t="shared" si="24"/>
        <v>285</v>
      </c>
      <c r="B290" s="11" t="s">
        <v>1788</v>
      </c>
      <c r="C290" s="11" t="s">
        <v>575</v>
      </c>
      <c r="D290" s="12" t="s">
        <v>576</v>
      </c>
      <c r="E290" s="11">
        <v>995</v>
      </c>
      <c r="F290" s="11">
        <v>1155</v>
      </c>
      <c r="G290" s="13">
        <v>2540.0805194805193</v>
      </c>
      <c r="H290" s="13">
        <f t="shared" si="20"/>
        <v>2527380.1168831168</v>
      </c>
      <c r="I290" s="13">
        <v>2493874</v>
      </c>
      <c r="J290" s="13">
        <f t="shared" si="23"/>
        <v>33506.116883116774</v>
      </c>
      <c r="K290" s="13">
        <f t="shared" si="21"/>
        <v>2933793</v>
      </c>
      <c r="L290" s="13">
        <f t="shared" si="22"/>
        <v>439919</v>
      </c>
      <c r="M290" s="14"/>
      <c r="N290"/>
    </row>
    <row r="291" spans="1:14" x14ac:dyDescent="0.3">
      <c r="A291" s="4">
        <f t="shared" si="24"/>
        <v>286</v>
      </c>
      <c r="B291" s="11" t="s">
        <v>2294</v>
      </c>
      <c r="C291" s="11" t="s">
        <v>577</v>
      </c>
      <c r="D291" s="12" t="s">
        <v>578</v>
      </c>
      <c r="E291" s="11">
        <v>1295</v>
      </c>
      <c r="F291" s="11">
        <v>1515</v>
      </c>
      <c r="G291" s="13">
        <v>2619.3049504950495</v>
      </c>
      <c r="H291" s="13">
        <f t="shared" si="20"/>
        <v>3391999.9108910891</v>
      </c>
      <c r="I291" s="13">
        <v>3147133</v>
      </c>
      <c r="J291" s="13">
        <f t="shared" si="23"/>
        <v>244866.91089108912</v>
      </c>
      <c r="K291" s="13">
        <f t="shared" si="21"/>
        <v>3968247</v>
      </c>
      <c r="L291" s="13">
        <f t="shared" si="22"/>
        <v>821114</v>
      </c>
      <c r="M291" s="14"/>
      <c r="N291"/>
    </row>
    <row r="292" spans="1:14" x14ac:dyDescent="0.3">
      <c r="A292" s="4">
        <f t="shared" si="24"/>
        <v>287</v>
      </c>
      <c r="B292" s="11" t="s">
        <v>2295</v>
      </c>
      <c r="C292" s="11" t="s">
        <v>579</v>
      </c>
      <c r="D292" s="12" t="s">
        <v>580</v>
      </c>
      <c r="E292" s="11">
        <v>995</v>
      </c>
      <c r="F292" s="11">
        <v>1155</v>
      </c>
      <c r="G292" s="13">
        <v>2715.1255411255411</v>
      </c>
      <c r="H292" s="13">
        <f t="shared" si="20"/>
        <v>2701549.9134199135</v>
      </c>
      <c r="I292" s="13">
        <v>2645988</v>
      </c>
      <c r="J292" s="13">
        <f t="shared" si="23"/>
        <v>55561.913419913501</v>
      </c>
      <c r="K292" s="13">
        <f t="shared" si="21"/>
        <v>3135970</v>
      </c>
      <c r="L292" s="13">
        <f t="shared" si="22"/>
        <v>489982</v>
      </c>
      <c r="M292" s="14"/>
      <c r="N292"/>
    </row>
    <row r="293" spans="1:14" x14ac:dyDescent="0.3">
      <c r="A293" s="4">
        <f t="shared" si="24"/>
        <v>288</v>
      </c>
      <c r="B293" s="11" t="s">
        <v>2010</v>
      </c>
      <c r="C293" s="11" t="s">
        <v>581</v>
      </c>
      <c r="D293" s="12" t="s">
        <v>582</v>
      </c>
      <c r="E293" s="11">
        <v>1295</v>
      </c>
      <c r="F293" s="11">
        <v>1485</v>
      </c>
      <c r="G293" s="13">
        <v>2300.0033670033672</v>
      </c>
      <c r="H293" s="13">
        <f t="shared" si="20"/>
        <v>2978504.3602693607</v>
      </c>
      <c r="I293" s="13">
        <v>2793004</v>
      </c>
      <c r="J293" s="13">
        <f t="shared" si="23"/>
        <v>185500.36026936071</v>
      </c>
      <c r="K293" s="13">
        <f t="shared" si="21"/>
        <v>3415505.0000000005</v>
      </c>
      <c r="L293" s="13">
        <f t="shared" si="22"/>
        <v>622501.00000000047</v>
      </c>
      <c r="M293" s="14"/>
      <c r="N293"/>
    </row>
    <row r="294" spans="1:14" x14ac:dyDescent="0.3">
      <c r="A294" s="4">
        <f t="shared" si="24"/>
        <v>289</v>
      </c>
      <c r="B294" s="11" t="s">
        <v>1945</v>
      </c>
      <c r="C294" s="11" t="s">
        <v>583</v>
      </c>
      <c r="D294" s="12" t="s">
        <v>584</v>
      </c>
      <c r="E294" s="11">
        <v>1295</v>
      </c>
      <c r="F294" s="11">
        <v>1515</v>
      </c>
      <c r="G294" s="13">
        <v>2690.3049504950495</v>
      </c>
      <c r="H294" s="13">
        <f t="shared" si="20"/>
        <v>3483944.9108910891</v>
      </c>
      <c r="I294" s="13">
        <v>3412023</v>
      </c>
      <c r="J294" s="13">
        <f t="shared" si="23"/>
        <v>71921.910891089123</v>
      </c>
      <c r="K294" s="13">
        <f t="shared" si="21"/>
        <v>4075812</v>
      </c>
      <c r="L294" s="13">
        <f t="shared" si="22"/>
        <v>663789</v>
      </c>
      <c r="M294" s="14"/>
      <c r="N294"/>
    </row>
    <row r="295" spans="1:14" x14ac:dyDescent="0.3">
      <c r="A295" s="4">
        <f t="shared" si="24"/>
        <v>290</v>
      </c>
      <c r="B295" s="11" t="s">
        <v>1693</v>
      </c>
      <c r="C295" s="11" t="s">
        <v>585</v>
      </c>
      <c r="D295" s="12" t="s">
        <v>586</v>
      </c>
      <c r="E295" s="11">
        <v>995</v>
      </c>
      <c r="F295" s="11">
        <v>1155</v>
      </c>
      <c r="G295" s="13">
        <v>2885</v>
      </c>
      <c r="H295" s="13">
        <f t="shared" si="20"/>
        <v>2870575</v>
      </c>
      <c r="I295" s="13">
        <v>2467425</v>
      </c>
      <c r="J295" s="13">
        <f t="shared" si="23"/>
        <v>403150</v>
      </c>
      <c r="K295" s="13">
        <f t="shared" si="21"/>
        <v>3332175</v>
      </c>
      <c r="L295" s="13">
        <f t="shared" si="22"/>
        <v>864750</v>
      </c>
      <c r="M295" s="14"/>
      <c r="N295"/>
    </row>
    <row r="296" spans="1:14" x14ac:dyDescent="0.3">
      <c r="A296" s="4">
        <f t="shared" si="24"/>
        <v>291</v>
      </c>
      <c r="B296" s="11" t="s">
        <v>1857</v>
      </c>
      <c r="C296" s="11" t="s">
        <v>587</v>
      </c>
      <c r="D296" s="12" t="s">
        <v>588</v>
      </c>
      <c r="E296" s="11">
        <v>1595</v>
      </c>
      <c r="F296" s="11">
        <v>1820</v>
      </c>
      <c r="G296" s="13">
        <v>2224.7741758241759</v>
      </c>
      <c r="H296" s="13">
        <f t="shared" si="20"/>
        <v>3548514.8104395606</v>
      </c>
      <c r="I296" s="13">
        <v>3526289</v>
      </c>
      <c r="J296" s="13">
        <f t="shared" si="23"/>
        <v>22225.810439560562</v>
      </c>
      <c r="K296" s="13">
        <f t="shared" si="21"/>
        <v>4049089</v>
      </c>
      <c r="L296" s="13">
        <f t="shared" si="22"/>
        <v>522800</v>
      </c>
      <c r="M296" s="14"/>
      <c r="N296"/>
    </row>
    <row r="297" spans="1:14" x14ac:dyDescent="0.3">
      <c r="A297" s="4">
        <f t="shared" si="24"/>
        <v>292</v>
      </c>
      <c r="B297" s="11" t="s">
        <v>2011</v>
      </c>
      <c r="C297" s="11" t="s">
        <v>589</v>
      </c>
      <c r="D297" s="12" t="s">
        <v>590</v>
      </c>
      <c r="E297" s="11">
        <v>1295</v>
      </c>
      <c r="F297" s="11">
        <v>1485</v>
      </c>
      <c r="G297" s="13">
        <v>2800</v>
      </c>
      <c r="H297" s="13">
        <f t="shared" si="20"/>
        <v>3626000</v>
      </c>
      <c r="I297" s="13">
        <v>2242826</v>
      </c>
      <c r="J297" s="13">
        <f t="shared" si="23"/>
        <v>1383174</v>
      </c>
      <c r="K297" s="13">
        <f t="shared" si="21"/>
        <v>4158000</v>
      </c>
      <c r="L297" s="13">
        <f t="shared" si="22"/>
        <v>1915174</v>
      </c>
      <c r="M297" s="14"/>
      <c r="N297"/>
    </row>
    <row r="298" spans="1:14" x14ac:dyDescent="0.3">
      <c r="A298" s="4">
        <f t="shared" si="24"/>
        <v>293</v>
      </c>
      <c r="B298" s="11" t="s">
        <v>1946</v>
      </c>
      <c r="C298" s="11" t="s">
        <v>591</v>
      </c>
      <c r="D298" s="12" t="s">
        <v>592</v>
      </c>
      <c r="E298" s="11">
        <v>995</v>
      </c>
      <c r="F298" s="11">
        <v>1155</v>
      </c>
      <c r="G298" s="13">
        <v>2412.0051948051946</v>
      </c>
      <c r="H298" s="13">
        <f t="shared" si="20"/>
        <v>2399945.1688311687</v>
      </c>
      <c r="I298" s="13">
        <v>2396965</v>
      </c>
      <c r="J298" s="13">
        <f t="shared" si="23"/>
        <v>2980.1688311686739</v>
      </c>
      <c r="K298" s="13">
        <f t="shared" si="21"/>
        <v>2785866</v>
      </c>
      <c r="L298" s="13">
        <f t="shared" si="22"/>
        <v>388901</v>
      </c>
      <c r="M298" s="14"/>
      <c r="N298"/>
    </row>
    <row r="299" spans="1:14" x14ac:dyDescent="0.3">
      <c r="A299" s="4">
        <f t="shared" si="24"/>
        <v>294</v>
      </c>
      <c r="B299" s="11" t="s">
        <v>1789</v>
      </c>
      <c r="C299" s="11" t="s">
        <v>593</v>
      </c>
      <c r="D299" s="12" t="s">
        <v>594</v>
      </c>
      <c r="E299" s="11">
        <v>995</v>
      </c>
      <c r="F299" s="11">
        <v>1155</v>
      </c>
      <c r="G299" s="13">
        <v>2145.8796536796535</v>
      </c>
      <c r="H299" s="13">
        <f t="shared" si="20"/>
        <v>2135150.2554112552</v>
      </c>
      <c r="I299" s="13">
        <v>2123042</v>
      </c>
      <c r="J299" s="13">
        <f t="shared" si="23"/>
        <v>12108.255411255173</v>
      </c>
      <c r="K299" s="13">
        <f t="shared" si="21"/>
        <v>2478491</v>
      </c>
      <c r="L299" s="13">
        <f t="shared" si="22"/>
        <v>355449</v>
      </c>
      <c r="M299" s="14"/>
      <c r="N299"/>
    </row>
    <row r="300" spans="1:14" x14ac:dyDescent="0.3">
      <c r="A300" s="4">
        <f t="shared" si="24"/>
        <v>295</v>
      </c>
      <c r="B300" s="11" t="s">
        <v>1694</v>
      </c>
      <c r="C300" s="11" t="s">
        <v>595</v>
      </c>
      <c r="D300" s="12" t="s">
        <v>596</v>
      </c>
      <c r="E300" s="11">
        <v>1295</v>
      </c>
      <c r="F300" s="11">
        <v>1485</v>
      </c>
      <c r="G300" s="13">
        <v>2500</v>
      </c>
      <c r="H300" s="13">
        <f t="shared" si="20"/>
        <v>3237500</v>
      </c>
      <c r="I300" s="13">
        <v>3167393</v>
      </c>
      <c r="J300" s="13">
        <f t="shared" si="23"/>
        <v>70107</v>
      </c>
      <c r="K300" s="13">
        <f t="shared" si="21"/>
        <v>3712500</v>
      </c>
      <c r="L300" s="13">
        <f t="shared" si="22"/>
        <v>545107</v>
      </c>
      <c r="M300" s="14"/>
      <c r="N300"/>
    </row>
    <row r="301" spans="1:14" x14ac:dyDescent="0.3">
      <c r="A301" s="4">
        <f t="shared" si="24"/>
        <v>296</v>
      </c>
      <c r="B301" s="11" t="s">
        <v>1858</v>
      </c>
      <c r="C301" s="11" t="s">
        <v>597</v>
      </c>
      <c r="D301" s="12" t="s">
        <v>598</v>
      </c>
      <c r="E301" s="11">
        <v>1295</v>
      </c>
      <c r="F301" s="11">
        <v>1515</v>
      </c>
      <c r="G301" s="13">
        <v>2425</v>
      </c>
      <c r="H301" s="13">
        <f t="shared" si="20"/>
        <v>3140375</v>
      </c>
      <c r="I301" s="13">
        <v>3075547</v>
      </c>
      <c r="J301" s="13">
        <f t="shared" si="23"/>
        <v>64828</v>
      </c>
      <c r="K301" s="13">
        <f t="shared" si="21"/>
        <v>3673875</v>
      </c>
      <c r="L301" s="13">
        <f t="shared" si="22"/>
        <v>598328</v>
      </c>
      <c r="M301" s="14"/>
      <c r="N301"/>
    </row>
    <row r="302" spans="1:14" x14ac:dyDescent="0.3">
      <c r="A302" s="4">
        <f t="shared" si="24"/>
        <v>297</v>
      </c>
      <c r="B302" s="11" t="s">
        <v>1695</v>
      </c>
      <c r="C302" s="11" t="s">
        <v>599</v>
      </c>
      <c r="D302" s="12" t="s">
        <v>600</v>
      </c>
      <c r="E302" s="11">
        <v>995</v>
      </c>
      <c r="F302" s="11">
        <v>1155</v>
      </c>
      <c r="G302" s="13">
        <v>2600</v>
      </c>
      <c r="H302" s="13">
        <f t="shared" si="20"/>
        <v>2587000</v>
      </c>
      <c r="I302" s="13">
        <v>2401628</v>
      </c>
      <c r="J302" s="13">
        <f t="shared" si="23"/>
        <v>185372</v>
      </c>
      <c r="K302" s="13">
        <f t="shared" si="21"/>
        <v>3003000</v>
      </c>
      <c r="L302" s="13">
        <f t="shared" si="22"/>
        <v>601372</v>
      </c>
      <c r="M302" s="14"/>
      <c r="N302"/>
    </row>
    <row r="303" spans="1:14" x14ac:dyDescent="0.3">
      <c r="A303" s="4">
        <f t="shared" si="24"/>
        <v>298</v>
      </c>
      <c r="B303" s="11" t="s">
        <v>1790</v>
      </c>
      <c r="C303" s="11" t="s">
        <v>601</v>
      </c>
      <c r="D303" s="12" t="s">
        <v>602</v>
      </c>
      <c r="E303" s="11">
        <v>995</v>
      </c>
      <c r="F303" s="11">
        <v>1155</v>
      </c>
      <c r="G303" s="13">
        <v>2326.9662337662339</v>
      </c>
      <c r="H303" s="13">
        <f t="shared" si="20"/>
        <v>2315331.4025974027</v>
      </c>
      <c r="I303" s="13">
        <v>2301317</v>
      </c>
      <c r="J303" s="13">
        <f t="shared" si="23"/>
        <v>14014.402597402688</v>
      </c>
      <c r="K303" s="13">
        <f t="shared" si="21"/>
        <v>2687646</v>
      </c>
      <c r="L303" s="13">
        <f t="shared" si="22"/>
        <v>386329</v>
      </c>
      <c r="M303" s="14"/>
      <c r="N303"/>
    </row>
    <row r="304" spans="1:14" x14ac:dyDescent="0.3">
      <c r="A304" s="4">
        <f t="shared" si="24"/>
        <v>299</v>
      </c>
      <c r="B304" s="11" t="s">
        <v>1859</v>
      </c>
      <c r="C304" s="11" t="s">
        <v>603</v>
      </c>
      <c r="D304" s="12" t="s">
        <v>604</v>
      </c>
      <c r="E304" s="11">
        <v>1295</v>
      </c>
      <c r="F304" s="11">
        <v>1485</v>
      </c>
      <c r="G304" s="13">
        <v>2650</v>
      </c>
      <c r="H304" s="13">
        <f t="shared" si="20"/>
        <v>3431750</v>
      </c>
      <c r="I304" s="13">
        <v>3362319</v>
      </c>
      <c r="J304" s="13">
        <f t="shared" si="23"/>
        <v>69431</v>
      </c>
      <c r="K304" s="13">
        <f t="shared" si="21"/>
        <v>3935250</v>
      </c>
      <c r="L304" s="13">
        <f t="shared" si="22"/>
        <v>572931</v>
      </c>
      <c r="M304" s="14"/>
      <c r="N304"/>
    </row>
    <row r="305" spans="1:14" x14ac:dyDescent="0.3">
      <c r="A305" s="4">
        <f t="shared" si="24"/>
        <v>300</v>
      </c>
      <c r="B305" s="11" t="s">
        <v>2296</v>
      </c>
      <c r="C305" s="11" t="s">
        <v>605</v>
      </c>
      <c r="D305" s="12" t="s">
        <v>606</v>
      </c>
      <c r="E305" s="11">
        <v>995</v>
      </c>
      <c r="F305" s="11">
        <v>1155</v>
      </c>
      <c r="G305" s="13">
        <v>2488.7030303030301</v>
      </c>
      <c r="H305" s="13">
        <f t="shared" si="20"/>
        <v>2476259.5151515151</v>
      </c>
      <c r="I305" s="13">
        <v>2298303</v>
      </c>
      <c r="J305" s="13">
        <f t="shared" si="23"/>
        <v>177956.51515151514</v>
      </c>
      <c r="K305" s="13">
        <f t="shared" si="21"/>
        <v>2874452</v>
      </c>
      <c r="L305" s="13">
        <f t="shared" si="22"/>
        <v>576149</v>
      </c>
      <c r="M305" s="14"/>
      <c r="N305"/>
    </row>
    <row r="306" spans="1:14" x14ac:dyDescent="0.3">
      <c r="A306" s="4">
        <f t="shared" si="24"/>
        <v>301</v>
      </c>
      <c r="B306" s="11" t="s">
        <v>1696</v>
      </c>
      <c r="C306" s="11" t="s">
        <v>607</v>
      </c>
      <c r="D306" s="12" t="s">
        <v>608</v>
      </c>
      <c r="E306" s="11">
        <v>995</v>
      </c>
      <c r="F306" s="11">
        <v>1155</v>
      </c>
      <c r="G306" s="13">
        <v>2248</v>
      </c>
      <c r="H306" s="13">
        <f t="shared" si="20"/>
        <v>2236760</v>
      </c>
      <c r="I306" s="13">
        <v>2154308</v>
      </c>
      <c r="J306" s="13">
        <f t="shared" si="23"/>
        <v>82452</v>
      </c>
      <c r="K306" s="13">
        <f t="shared" si="21"/>
        <v>2596440</v>
      </c>
      <c r="L306" s="13">
        <f t="shared" si="22"/>
        <v>442132</v>
      </c>
      <c r="M306" s="14"/>
      <c r="N306"/>
    </row>
    <row r="307" spans="1:14" x14ac:dyDescent="0.3">
      <c r="A307" s="4">
        <f t="shared" si="24"/>
        <v>302</v>
      </c>
      <c r="B307" s="11" t="s">
        <v>1947</v>
      </c>
      <c r="C307" s="11" t="s">
        <v>609</v>
      </c>
      <c r="D307" s="12" t="s">
        <v>610</v>
      </c>
      <c r="E307" s="11">
        <v>995</v>
      </c>
      <c r="F307" s="11">
        <v>1155</v>
      </c>
      <c r="G307" s="13">
        <v>2775.1255411255411</v>
      </c>
      <c r="H307" s="13">
        <f t="shared" si="20"/>
        <v>2761249.9134199135</v>
      </c>
      <c r="I307" s="26">
        <f>2561918+142329</f>
        <v>2704247</v>
      </c>
      <c r="J307" s="13">
        <f t="shared" si="23"/>
        <v>57002.913419913501</v>
      </c>
      <c r="K307" s="13">
        <f t="shared" si="21"/>
        <v>3205270</v>
      </c>
      <c r="L307" s="13">
        <f t="shared" si="22"/>
        <v>501023</v>
      </c>
      <c r="M307" s="14"/>
      <c r="N307"/>
    </row>
    <row r="308" spans="1:14" x14ac:dyDescent="0.3">
      <c r="A308" s="4">
        <f t="shared" si="24"/>
        <v>303</v>
      </c>
      <c r="B308" s="11" t="s">
        <v>1791</v>
      </c>
      <c r="C308" s="11" t="s">
        <v>611</v>
      </c>
      <c r="D308" s="12" t="s">
        <v>612</v>
      </c>
      <c r="E308" s="11">
        <v>1295</v>
      </c>
      <c r="F308" s="11">
        <v>1485</v>
      </c>
      <c r="G308" s="13">
        <v>2691.0228956228957</v>
      </c>
      <c r="H308" s="13">
        <f t="shared" si="20"/>
        <v>3484874.6498316498</v>
      </c>
      <c r="I308" s="13">
        <v>3448717</v>
      </c>
      <c r="J308" s="13">
        <f t="shared" si="23"/>
        <v>36157.649831649847</v>
      </c>
      <c r="K308" s="13">
        <f t="shared" si="21"/>
        <v>3996169</v>
      </c>
      <c r="L308" s="13">
        <f t="shared" si="22"/>
        <v>547452</v>
      </c>
      <c r="M308" s="14"/>
      <c r="N308"/>
    </row>
    <row r="309" spans="1:14" x14ac:dyDescent="0.3">
      <c r="A309" s="4">
        <f t="shared" si="24"/>
        <v>304</v>
      </c>
      <c r="B309" s="11" t="s">
        <v>1860</v>
      </c>
      <c r="C309" s="11" t="s">
        <v>613</v>
      </c>
      <c r="D309" s="12" t="s">
        <v>614</v>
      </c>
      <c r="E309" s="11">
        <v>1295</v>
      </c>
      <c r="F309" s="11">
        <v>1515</v>
      </c>
      <c r="G309" s="13">
        <v>2445.714191419142</v>
      </c>
      <c r="H309" s="13">
        <f t="shared" si="20"/>
        <v>3167199.8778877887</v>
      </c>
      <c r="I309" s="13">
        <v>3107388</v>
      </c>
      <c r="J309" s="13">
        <f t="shared" si="23"/>
        <v>59811.877887788694</v>
      </c>
      <c r="K309" s="13">
        <f t="shared" si="21"/>
        <v>3705257</v>
      </c>
      <c r="L309" s="13">
        <f t="shared" si="22"/>
        <v>597869</v>
      </c>
      <c r="M309" s="14"/>
      <c r="N309"/>
    </row>
    <row r="310" spans="1:14" x14ac:dyDescent="0.3">
      <c r="A310" s="4">
        <f t="shared" si="24"/>
        <v>305</v>
      </c>
      <c r="B310" s="11" t="s">
        <v>1697</v>
      </c>
      <c r="C310" s="11" t="s">
        <v>615</v>
      </c>
      <c r="D310" s="12" t="s">
        <v>616</v>
      </c>
      <c r="E310" s="11">
        <v>1295</v>
      </c>
      <c r="F310" s="11">
        <v>1515</v>
      </c>
      <c r="G310" s="13">
        <v>2181.2917491749176</v>
      </c>
      <c r="H310" s="13">
        <f t="shared" si="20"/>
        <v>2824772.8151815184</v>
      </c>
      <c r="I310" s="13">
        <v>2470639</v>
      </c>
      <c r="J310" s="13">
        <f t="shared" si="23"/>
        <v>354133.81518151844</v>
      </c>
      <c r="K310" s="13">
        <f t="shared" si="21"/>
        <v>3304657</v>
      </c>
      <c r="L310" s="13">
        <f t="shared" si="22"/>
        <v>834018</v>
      </c>
      <c r="M310" s="14"/>
      <c r="N310"/>
    </row>
    <row r="311" spans="1:14" x14ac:dyDescent="0.3">
      <c r="A311" s="4">
        <f t="shared" si="24"/>
        <v>306</v>
      </c>
      <c r="B311" s="11" t="s">
        <v>1792</v>
      </c>
      <c r="C311" s="11" t="s">
        <v>617</v>
      </c>
      <c r="D311" s="12" t="s">
        <v>618</v>
      </c>
      <c r="E311" s="11">
        <v>995</v>
      </c>
      <c r="F311" s="11">
        <v>1155</v>
      </c>
      <c r="G311" s="13">
        <v>2507.0805194805193</v>
      </c>
      <c r="H311" s="13">
        <f t="shared" si="20"/>
        <v>2494545.1168831168</v>
      </c>
      <c r="I311" s="13">
        <v>2528507</v>
      </c>
      <c r="J311" s="13">
        <f t="shared" si="23"/>
        <v>-33961.883116883226</v>
      </c>
      <c r="K311" s="13">
        <f t="shared" si="21"/>
        <v>2895678</v>
      </c>
      <c r="L311" s="13">
        <f t="shared" si="22"/>
        <v>367171</v>
      </c>
      <c r="M311" s="14"/>
      <c r="N311"/>
    </row>
    <row r="312" spans="1:14" x14ac:dyDescent="0.3">
      <c r="A312" s="4">
        <f t="shared" si="24"/>
        <v>307</v>
      </c>
      <c r="B312" s="11" t="s">
        <v>1698</v>
      </c>
      <c r="C312" s="11" t="s">
        <v>619</v>
      </c>
      <c r="D312" s="12" t="s">
        <v>620</v>
      </c>
      <c r="E312" s="11">
        <v>995</v>
      </c>
      <c r="F312" s="11">
        <v>1155</v>
      </c>
      <c r="G312" s="13">
        <v>2386.9272727272728</v>
      </c>
      <c r="H312" s="13">
        <f t="shared" si="20"/>
        <v>2374992.6363636362</v>
      </c>
      <c r="I312" s="13">
        <v>2347292</v>
      </c>
      <c r="J312" s="13">
        <f t="shared" si="23"/>
        <v>27700.636363636237</v>
      </c>
      <c r="K312" s="13">
        <f t="shared" si="21"/>
        <v>2756901</v>
      </c>
      <c r="L312" s="13">
        <f t="shared" si="22"/>
        <v>409609</v>
      </c>
      <c r="M312" s="14"/>
      <c r="N312"/>
    </row>
    <row r="313" spans="1:14" x14ac:dyDescent="0.3">
      <c r="A313" s="4">
        <f t="shared" si="24"/>
        <v>308</v>
      </c>
      <c r="B313" s="11" t="s">
        <v>1793</v>
      </c>
      <c r="C313" s="11" t="s">
        <v>621</v>
      </c>
      <c r="D313" s="12" t="s">
        <v>622</v>
      </c>
      <c r="E313" s="11">
        <v>1295</v>
      </c>
      <c r="F313" s="11">
        <v>1485</v>
      </c>
      <c r="G313" s="13">
        <v>2235.0033670033672</v>
      </c>
      <c r="H313" s="13">
        <f t="shared" si="20"/>
        <v>2894329.3602693607</v>
      </c>
      <c r="I313" s="13">
        <v>2607217</v>
      </c>
      <c r="J313" s="13">
        <f t="shared" si="23"/>
        <v>287112.36026936071</v>
      </c>
      <c r="K313" s="13">
        <f t="shared" si="21"/>
        <v>3318980.0000000005</v>
      </c>
      <c r="L313" s="13">
        <f t="shared" si="22"/>
        <v>711763.00000000047</v>
      </c>
      <c r="M313" s="14"/>
      <c r="N313"/>
    </row>
    <row r="314" spans="1:14" x14ac:dyDescent="0.3">
      <c r="A314" s="4">
        <f t="shared" si="24"/>
        <v>309</v>
      </c>
      <c r="B314" s="11" t="s">
        <v>1948</v>
      </c>
      <c r="C314" s="11" t="s">
        <v>623</v>
      </c>
      <c r="D314" s="12" t="s">
        <v>624</v>
      </c>
      <c r="E314" s="11">
        <v>995</v>
      </c>
      <c r="F314" s="11">
        <v>1155</v>
      </c>
      <c r="G314" s="13">
        <v>2332.5939393939393</v>
      </c>
      <c r="H314" s="13">
        <f t="shared" si="20"/>
        <v>2320930.9696969697</v>
      </c>
      <c r="I314" s="13">
        <v>2288799</v>
      </c>
      <c r="J314" s="13">
        <f t="shared" si="23"/>
        <v>32131.969696969725</v>
      </c>
      <c r="K314" s="13">
        <f t="shared" si="21"/>
        <v>2694146</v>
      </c>
      <c r="L314" s="13">
        <f t="shared" si="22"/>
        <v>405347</v>
      </c>
      <c r="M314" s="14"/>
      <c r="N314"/>
    </row>
    <row r="315" spans="1:14" x14ac:dyDescent="0.3">
      <c r="A315" s="4">
        <f t="shared" si="24"/>
        <v>310</v>
      </c>
      <c r="B315" s="11" t="s">
        <v>1794</v>
      </c>
      <c r="C315" s="11" t="s">
        <v>625</v>
      </c>
      <c r="D315" s="12" t="s">
        <v>626</v>
      </c>
      <c r="E315" s="11">
        <v>995</v>
      </c>
      <c r="F315" s="11">
        <v>1155</v>
      </c>
      <c r="G315" s="13">
        <v>2612</v>
      </c>
      <c r="H315" s="13">
        <f t="shared" si="20"/>
        <v>2598940</v>
      </c>
      <c r="I315" s="13">
        <v>2545285</v>
      </c>
      <c r="J315" s="13">
        <f t="shared" si="23"/>
        <v>53655</v>
      </c>
      <c r="K315" s="13">
        <f t="shared" si="21"/>
        <v>3016860</v>
      </c>
      <c r="L315" s="13">
        <f t="shared" si="22"/>
        <v>471575</v>
      </c>
      <c r="M315" s="14"/>
      <c r="N315"/>
    </row>
    <row r="316" spans="1:14" x14ac:dyDescent="0.3">
      <c r="A316" s="4">
        <f t="shared" si="24"/>
        <v>311</v>
      </c>
      <c r="B316" s="11" t="s">
        <v>1699</v>
      </c>
      <c r="C316" s="11" t="s">
        <v>627</v>
      </c>
      <c r="D316" s="12" t="s">
        <v>628</v>
      </c>
      <c r="E316" s="11">
        <v>1295</v>
      </c>
      <c r="F316" s="11">
        <v>1515</v>
      </c>
      <c r="G316" s="13">
        <v>2569</v>
      </c>
      <c r="H316" s="13">
        <f t="shared" si="20"/>
        <v>3326855</v>
      </c>
      <c r="I316" s="13">
        <v>3262302</v>
      </c>
      <c r="J316" s="13">
        <f t="shared" si="23"/>
        <v>64553</v>
      </c>
      <c r="K316" s="13">
        <f t="shared" si="21"/>
        <v>3892035</v>
      </c>
      <c r="L316" s="13">
        <f t="shared" si="22"/>
        <v>629733</v>
      </c>
      <c r="M316" s="14"/>
      <c r="N316"/>
    </row>
    <row r="317" spans="1:14" x14ac:dyDescent="0.3">
      <c r="A317" s="4">
        <f t="shared" si="24"/>
        <v>312</v>
      </c>
      <c r="B317" s="11" t="s">
        <v>1700</v>
      </c>
      <c r="C317" s="11" t="s">
        <v>629</v>
      </c>
      <c r="D317" s="12" t="s">
        <v>630</v>
      </c>
      <c r="E317" s="11">
        <v>1295</v>
      </c>
      <c r="F317" s="11">
        <v>1515</v>
      </c>
      <c r="G317" s="13">
        <v>2200</v>
      </c>
      <c r="H317" s="13">
        <f t="shared" si="20"/>
        <v>2849000</v>
      </c>
      <c r="I317" s="13">
        <v>2349627</v>
      </c>
      <c r="J317" s="13">
        <f t="shared" si="23"/>
        <v>499373</v>
      </c>
      <c r="K317" s="13">
        <f t="shared" si="21"/>
        <v>3333000</v>
      </c>
      <c r="L317" s="13">
        <f t="shared" si="22"/>
        <v>983373</v>
      </c>
      <c r="M317" s="14"/>
      <c r="N317"/>
    </row>
    <row r="318" spans="1:14" x14ac:dyDescent="0.3">
      <c r="A318" s="4">
        <f t="shared" si="24"/>
        <v>313</v>
      </c>
      <c r="B318" s="11" t="s">
        <v>1701</v>
      </c>
      <c r="C318" s="11" t="s">
        <v>631</v>
      </c>
      <c r="D318" s="12" t="s">
        <v>632</v>
      </c>
      <c r="E318" s="11">
        <v>1295</v>
      </c>
      <c r="F318" s="11">
        <v>1485</v>
      </c>
      <c r="G318" s="13">
        <v>2200</v>
      </c>
      <c r="H318" s="13">
        <f t="shared" si="20"/>
        <v>2849000</v>
      </c>
      <c r="I318" s="13">
        <v>2349627</v>
      </c>
      <c r="J318" s="13">
        <f t="shared" si="23"/>
        <v>499373</v>
      </c>
      <c r="K318" s="13">
        <f t="shared" si="21"/>
        <v>3267000</v>
      </c>
      <c r="L318" s="13">
        <f t="shared" si="22"/>
        <v>917373</v>
      </c>
      <c r="M318" s="14"/>
      <c r="N318"/>
    </row>
    <row r="319" spans="1:14" x14ac:dyDescent="0.3">
      <c r="A319" s="4">
        <f t="shared" si="24"/>
        <v>314</v>
      </c>
      <c r="B319" s="11" t="s">
        <v>1949</v>
      </c>
      <c r="C319" s="11" t="s">
        <v>633</v>
      </c>
      <c r="D319" s="12" t="s">
        <v>634</v>
      </c>
      <c r="E319" s="11">
        <v>1295</v>
      </c>
      <c r="F319" s="11">
        <v>1485</v>
      </c>
      <c r="G319" s="13">
        <v>2038.2821548821548</v>
      </c>
      <c r="H319" s="13">
        <f t="shared" si="20"/>
        <v>2639575.3905723905</v>
      </c>
      <c r="I319" s="13">
        <v>2639892</v>
      </c>
      <c r="J319" s="13">
        <f t="shared" si="23"/>
        <v>-316.60942760948092</v>
      </c>
      <c r="K319" s="13">
        <f t="shared" si="21"/>
        <v>3026849</v>
      </c>
      <c r="L319" s="13">
        <f t="shared" si="22"/>
        <v>386957</v>
      </c>
      <c r="M319" s="14"/>
      <c r="N319"/>
    </row>
    <row r="320" spans="1:14" x14ac:dyDescent="0.3">
      <c r="A320" s="4">
        <f t="shared" si="24"/>
        <v>315</v>
      </c>
      <c r="B320" s="11" t="s">
        <v>2297</v>
      </c>
      <c r="C320" s="11" t="s">
        <v>635</v>
      </c>
      <c r="D320" s="12" t="s">
        <v>636</v>
      </c>
      <c r="E320" s="11">
        <v>995</v>
      </c>
      <c r="F320" s="11">
        <v>1155</v>
      </c>
      <c r="G320" s="13">
        <v>2615</v>
      </c>
      <c r="H320" s="13">
        <f t="shared" si="20"/>
        <v>2601925</v>
      </c>
      <c r="I320" s="13">
        <v>2688743</v>
      </c>
      <c r="J320" s="13">
        <f t="shared" si="23"/>
        <v>-86818</v>
      </c>
      <c r="K320" s="13">
        <f t="shared" si="21"/>
        <v>3020325</v>
      </c>
      <c r="L320" s="13">
        <f t="shared" si="22"/>
        <v>331582</v>
      </c>
      <c r="M320" s="14"/>
      <c r="N320"/>
    </row>
    <row r="321" spans="1:14" x14ac:dyDescent="0.3">
      <c r="A321" s="4">
        <f t="shared" si="24"/>
        <v>316</v>
      </c>
      <c r="B321" s="11" t="s">
        <v>2187</v>
      </c>
      <c r="C321" s="11" t="s">
        <v>637</v>
      </c>
      <c r="D321" s="12" t="s">
        <v>638</v>
      </c>
      <c r="E321" s="11">
        <v>390</v>
      </c>
      <c r="F321" s="11">
        <v>440</v>
      </c>
      <c r="G321" s="13">
        <v>3564.1</v>
      </c>
      <c r="H321" s="13">
        <f t="shared" si="20"/>
        <v>1389999</v>
      </c>
      <c r="I321" s="13">
        <v>1320803</v>
      </c>
      <c r="J321" s="13">
        <f t="shared" si="23"/>
        <v>69196</v>
      </c>
      <c r="K321" s="13">
        <f t="shared" si="21"/>
        <v>1568204</v>
      </c>
      <c r="L321" s="13">
        <f t="shared" si="22"/>
        <v>247401</v>
      </c>
      <c r="M321" s="14"/>
      <c r="N321"/>
    </row>
    <row r="322" spans="1:14" x14ac:dyDescent="0.3">
      <c r="A322" s="4">
        <f t="shared" si="24"/>
        <v>317</v>
      </c>
      <c r="B322" s="11" t="s">
        <v>2012</v>
      </c>
      <c r="C322" s="11" t="s">
        <v>639</v>
      </c>
      <c r="D322" s="12" t="s">
        <v>640</v>
      </c>
      <c r="E322" s="11">
        <v>1295</v>
      </c>
      <c r="F322" s="11">
        <v>1485</v>
      </c>
      <c r="G322" s="13">
        <v>2600</v>
      </c>
      <c r="H322" s="13">
        <f t="shared" si="20"/>
        <v>3367000</v>
      </c>
      <c r="I322" s="13">
        <v>3767689</v>
      </c>
      <c r="J322" s="13">
        <f t="shared" si="23"/>
        <v>-400689</v>
      </c>
      <c r="K322" s="13">
        <f t="shared" si="21"/>
        <v>3861000</v>
      </c>
      <c r="L322" s="13">
        <f t="shared" si="22"/>
        <v>93311</v>
      </c>
      <c r="M322" s="14"/>
      <c r="N322"/>
    </row>
    <row r="323" spans="1:14" x14ac:dyDescent="0.3">
      <c r="A323" s="4">
        <f t="shared" si="24"/>
        <v>318</v>
      </c>
      <c r="B323" s="11" t="s">
        <v>2298</v>
      </c>
      <c r="C323" s="11" t="s">
        <v>641</v>
      </c>
      <c r="D323" s="12" t="s">
        <v>642</v>
      </c>
      <c r="E323" s="11">
        <v>1295</v>
      </c>
      <c r="F323" s="11">
        <v>1485</v>
      </c>
      <c r="G323" s="13">
        <v>2515</v>
      </c>
      <c r="H323" s="13">
        <f t="shared" si="20"/>
        <v>3256925</v>
      </c>
      <c r="I323" s="13">
        <v>3384690</v>
      </c>
      <c r="J323" s="13">
        <f t="shared" si="23"/>
        <v>-127765</v>
      </c>
      <c r="K323" s="13">
        <f t="shared" si="21"/>
        <v>3734775</v>
      </c>
      <c r="L323" s="13">
        <f t="shared" si="22"/>
        <v>350085</v>
      </c>
      <c r="M323" s="14"/>
      <c r="N323"/>
    </row>
    <row r="324" spans="1:14" x14ac:dyDescent="0.3">
      <c r="A324" s="4">
        <f t="shared" si="24"/>
        <v>319</v>
      </c>
      <c r="B324" s="11" t="s">
        <v>1324</v>
      </c>
      <c r="C324" s="11" t="s">
        <v>643</v>
      </c>
      <c r="D324" s="12" t="s">
        <v>644</v>
      </c>
      <c r="E324" s="11">
        <v>1295</v>
      </c>
      <c r="F324" s="11">
        <v>1485</v>
      </c>
      <c r="G324" s="13">
        <v>3585</v>
      </c>
      <c r="H324" s="13">
        <f t="shared" si="20"/>
        <v>4642575</v>
      </c>
      <c r="I324" s="13">
        <v>4556423</v>
      </c>
      <c r="J324" s="13">
        <f t="shared" si="23"/>
        <v>86152</v>
      </c>
      <c r="K324" s="13">
        <f t="shared" si="21"/>
        <v>5323725</v>
      </c>
      <c r="L324" s="13">
        <f t="shared" si="22"/>
        <v>767302</v>
      </c>
      <c r="M324" s="14"/>
      <c r="N324"/>
    </row>
    <row r="325" spans="1:14" x14ac:dyDescent="0.3">
      <c r="A325" s="4">
        <f t="shared" si="24"/>
        <v>320</v>
      </c>
      <c r="B325" s="11" t="s">
        <v>2188</v>
      </c>
      <c r="C325" s="11" t="s">
        <v>645</v>
      </c>
      <c r="D325" s="12" t="s">
        <v>646</v>
      </c>
      <c r="E325" s="11">
        <v>490</v>
      </c>
      <c r="F325" s="11">
        <v>560</v>
      </c>
      <c r="G325" s="13">
        <v>2809.6938767857141</v>
      </c>
      <c r="H325" s="13">
        <f t="shared" si="20"/>
        <v>1376749.9996249999</v>
      </c>
      <c r="I325" s="13">
        <v>1373126</v>
      </c>
      <c r="J325" s="13">
        <f t="shared" si="23"/>
        <v>3623.9996249999385</v>
      </c>
      <c r="K325" s="13">
        <f t="shared" si="21"/>
        <v>1573428.571</v>
      </c>
      <c r="L325" s="13">
        <f t="shared" si="22"/>
        <v>200302.571</v>
      </c>
      <c r="M325" s="14"/>
      <c r="N325"/>
    </row>
    <row r="326" spans="1:14" x14ac:dyDescent="0.3">
      <c r="A326" s="4">
        <f t="shared" si="24"/>
        <v>321</v>
      </c>
      <c r="B326" s="11" t="s">
        <v>2051</v>
      </c>
      <c r="C326" s="11" t="s">
        <v>647</v>
      </c>
      <c r="D326" s="12" t="s">
        <v>648</v>
      </c>
      <c r="E326" s="11">
        <v>1825</v>
      </c>
      <c r="F326" s="11">
        <v>2105</v>
      </c>
      <c r="G326" s="13">
        <v>2577.0547945368171</v>
      </c>
      <c r="H326" s="13">
        <f t="shared" ref="H326:H389" si="25">G326*E326</f>
        <v>4703125.0000296915</v>
      </c>
      <c r="I326" s="13">
        <v>2920280</v>
      </c>
      <c r="J326" s="13">
        <f t="shared" si="23"/>
        <v>1782845.0000296915</v>
      </c>
      <c r="K326" s="13">
        <f t="shared" ref="K326:K389" si="26">G326*F326</f>
        <v>5424700.3425000003</v>
      </c>
      <c r="L326" s="13">
        <f t="shared" ref="L326:L389" si="27">K326-I326</f>
        <v>2504420.3425000003</v>
      </c>
      <c r="M326" s="14"/>
      <c r="N326"/>
    </row>
    <row r="327" spans="1:14" x14ac:dyDescent="0.3">
      <c r="A327" s="4">
        <f t="shared" si="24"/>
        <v>322</v>
      </c>
      <c r="B327" s="11" t="s">
        <v>1861</v>
      </c>
      <c r="C327" s="11" t="s">
        <v>649</v>
      </c>
      <c r="D327" s="12" t="s">
        <v>650</v>
      </c>
      <c r="E327" s="11">
        <v>1295</v>
      </c>
      <c r="F327" s="11">
        <v>1515</v>
      </c>
      <c r="G327" s="13">
        <v>2869.3049504950495</v>
      </c>
      <c r="H327" s="13">
        <f t="shared" si="25"/>
        <v>3715749.9108910891</v>
      </c>
      <c r="I327" s="13">
        <v>3639040</v>
      </c>
      <c r="J327" s="13">
        <f t="shared" ref="J327:J390" si="28">+H327-I327</f>
        <v>76709.910891089123</v>
      </c>
      <c r="K327" s="13">
        <f t="shared" si="26"/>
        <v>4346997</v>
      </c>
      <c r="L327" s="13">
        <f t="shared" si="27"/>
        <v>707957</v>
      </c>
      <c r="M327" s="14"/>
      <c r="N327"/>
    </row>
    <row r="328" spans="1:14" x14ac:dyDescent="0.3">
      <c r="A328" s="4">
        <f t="shared" ref="A328:A391" si="29">+A327+1</f>
        <v>323</v>
      </c>
      <c r="B328" s="11" t="s">
        <v>1702</v>
      </c>
      <c r="C328" s="11" t="s">
        <v>651</v>
      </c>
      <c r="D328" s="12" t="s">
        <v>652</v>
      </c>
      <c r="E328" s="11">
        <v>995</v>
      </c>
      <c r="F328" s="11">
        <v>1155</v>
      </c>
      <c r="G328" s="13">
        <v>2246.2277056277057</v>
      </c>
      <c r="H328" s="13">
        <f t="shared" si="25"/>
        <v>2234996.567099567</v>
      </c>
      <c r="I328" s="13">
        <v>2537009</v>
      </c>
      <c r="J328" s="13">
        <f t="shared" si="28"/>
        <v>-302012.43290043296</v>
      </c>
      <c r="K328" s="13">
        <f t="shared" si="26"/>
        <v>2594393</v>
      </c>
      <c r="L328" s="13">
        <f t="shared" si="27"/>
        <v>57384</v>
      </c>
      <c r="M328" s="14"/>
      <c r="N328"/>
    </row>
    <row r="329" spans="1:14" x14ac:dyDescent="0.3">
      <c r="A329" s="4">
        <f t="shared" si="29"/>
        <v>324</v>
      </c>
      <c r="B329" s="11" t="s">
        <v>1703</v>
      </c>
      <c r="C329" s="11" t="s">
        <v>653</v>
      </c>
      <c r="D329" s="12" t="s">
        <v>654</v>
      </c>
      <c r="E329" s="11">
        <v>1295</v>
      </c>
      <c r="F329" s="11">
        <v>1515</v>
      </c>
      <c r="G329" s="13">
        <v>1601.3544554455445</v>
      </c>
      <c r="H329" s="13">
        <f t="shared" si="25"/>
        <v>2073754.0198019801</v>
      </c>
      <c r="I329" s="13">
        <v>2346547</v>
      </c>
      <c r="J329" s="13">
        <f t="shared" si="28"/>
        <v>-272792.98019801988</v>
      </c>
      <c r="K329" s="13">
        <f t="shared" si="26"/>
        <v>2426052</v>
      </c>
      <c r="L329" s="13">
        <f t="shared" si="27"/>
        <v>79505</v>
      </c>
      <c r="M329" s="14"/>
      <c r="N329"/>
    </row>
    <row r="330" spans="1:14" x14ac:dyDescent="0.3">
      <c r="A330" s="4">
        <f t="shared" si="29"/>
        <v>325</v>
      </c>
      <c r="B330" s="11" t="s">
        <v>2329</v>
      </c>
      <c r="C330" s="11" t="s">
        <v>655</v>
      </c>
      <c r="D330" s="12" t="s">
        <v>656</v>
      </c>
      <c r="E330" s="11">
        <v>140</v>
      </c>
      <c r="F330" s="11">
        <v>283</v>
      </c>
      <c r="G330" s="13">
        <v>9732.0141342756178</v>
      </c>
      <c r="H330" s="13">
        <f t="shared" si="25"/>
        <v>1362481.9787985864</v>
      </c>
      <c r="I330" s="13">
        <v>1159948</v>
      </c>
      <c r="J330" s="13">
        <f t="shared" si="28"/>
        <v>202533.97879858641</v>
      </c>
      <c r="K330" s="13">
        <f t="shared" si="26"/>
        <v>2754160</v>
      </c>
      <c r="L330" s="13">
        <f t="shared" si="27"/>
        <v>1594212</v>
      </c>
      <c r="M330" s="14"/>
      <c r="N330"/>
    </row>
    <row r="331" spans="1:14" x14ac:dyDescent="0.3">
      <c r="A331" s="4">
        <f t="shared" si="29"/>
        <v>326</v>
      </c>
      <c r="B331" s="11" t="s">
        <v>1704</v>
      </c>
      <c r="C331" s="11" t="s">
        <v>657</v>
      </c>
      <c r="D331" s="12" t="s">
        <v>658</v>
      </c>
      <c r="E331" s="11">
        <v>995</v>
      </c>
      <c r="F331" s="11">
        <v>1155</v>
      </c>
      <c r="G331" s="13">
        <v>2470</v>
      </c>
      <c r="H331" s="13">
        <f t="shared" si="25"/>
        <v>2457650</v>
      </c>
      <c r="I331" s="13">
        <v>2414404</v>
      </c>
      <c r="J331" s="13">
        <f t="shared" si="28"/>
        <v>43246</v>
      </c>
      <c r="K331" s="13">
        <f t="shared" si="26"/>
        <v>2852850</v>
      </c>
      <c r="L331" s="13">
        <f t="shared" si="27"/>
        <v>438446</v>
      </c>
      <c r="M331" s="14"/>
      <c r="N331"/>
    </row>
    <row r="332" spans="1:14" x14ac:dyDescent="0.3">
      <c r="A332" s="4">
        <f t="shared" si="29"/>
        <v>327</v>
      </c>
      <c r="B332" s="11" t="s">
        <v>2013</v>
      </c>
      <c r="C332" s="11" t="s">
        <v>659</v>
      </c>
      <c r="D332" s="12" t="s">
        <v>660</v>
      </c>
      <c r="E332" s="11">
        <v>1595</v>
      </c>
      <c r="F332" s="11">
        <v>1820</v>
      </c>
      <c r="G332" s="13">
        <v>2374.9961538461539</v>
      </c>
      <c r="H332" s="13">
        <f t="shared" si="25"/>
        <v>3788118.8653846155</v>
      </c>
      <c r="I332" s="13">
        <v>3754387</v>
      </c>
      <c r="J332" s="13">
        <f t="shared" si="28"/>
        <v>33731.865384615492</v>
      </c>
      <c r="K332" s="13">
        <f t="shared" si="26"/>
        <v>4322493</v>
      </c>
      <c r="L332" s="13">
        <f t="shared" si="27"/>
        <v>568106</v>
      </c>
      <c r="M332" s="14"/>
      <c r="N332"/>
    </row>
    <row r="333" spans="1:14" x14ac:dyDescent="0.3">
      <c r="A333" s="4">
        <f t="shared" si="29"/>
        <v>328</v>
      </c>
      <c r="B333" s="11" t="s">
        <v>2052</v>
      </c>
      <c r="C333" s="11" t="s">
        <v>661</v>
      </c>
      <c r="D333" s="12" t="s">
        <v>662</v>
      </c>
      <c r="E333" s="11">
        <v>1825</v>
      </c>
      <c r="F333" s="11">
        <v>2105</v>
      </c>
      <c r="G333" s="13">
        <v>2700</v>
      </c>
      <c r="H333" s="13">
        <f t="shared" si="25"/>
        <v>4927500</v>
      </c>
      <c r="I333" s="13">
        <v>1523928</v>
      </c>
      <c r="J333" s="13">
        <f t="shared" si="28"/>
        <v>3403572</v>
      </c>
      <c r="K333" s="13">
        <f t="shared" si="26"/>
        <v>5683500</v>
      </c>
      <c r="L333" s="13">
        <f t="shared" si="27"/>
        <v>4159572</v>
      </c>
      <c r="M333" s="14"/>
      <c r="N333"/>
    </row>
    <row r="334" spans="1:14" x14ac:dyDescent="0.3">
      <c r="A334" s="4">
        <f t="shared" si="29"/>
        <v>329</v>
      </c>
      <c r="B334" s="11" t="s">
        <v>2299</v>
      </c>
      <c r="C334" s="11" t="s">
        <v>663</v>
      </c>
      <c r="D334" s="12" t="s">
        <v>664</v>
      </c>
      <c r="E334" s="11">
        <v>995</v>
      </c>
      <c r="F334" s="11">
        <v>1155</v>
      </c>
      <c r="G334" s="13">
        <v>2540.0796536796538</v>
      </c>
      <c r="H334" s="13">
        <f t="shared" si="25"/>
        <v>2527379.2554112556</v>
      </c>
      <c r="I334" s="13">
        <v>2500670</v>
      </c>
      <c r="J334" s="13">
        <f t="shared" si="28"/>
        <v>26709.255411255639</v>
      </c>
      <c r="K334" s="13">
        <f t="shared" si="26"/>
        <v>2933792</v>
      </c>
      <c r="L334" s="13">
        <f t="shared" si="27"/>
        <v>433122</v>
      </c>
      <c r="M334" s="14"/>
      <c r="N334"/>
    </row>
    <row r="335" spans="1:14" x14ac:dyDescent="0.3">
      <c r="A335" s="4">
        <f t="shared" si="29"/>
        <v>330</v>
      </c>
      <c r="B335" s="11" t="s">
        <v>1705</v>
      </c>
      <c r="C335" s="11" t="s">
        <v>665</v>
      </c>
      <c r="D335" s="12" t="s">
        <v>666</v>
      </c>
      <c r="E335" s="11">
        <v>995</v>
      </c>
      <c r="F335" s="11">
        <v>1155</v>
      </c>
      <c r="G335" s="13">
        <v>2621.2051948051949</v>
      </c>
      <c r="H335" s="13">
        <f t="shared" si="25"/>
        <v>2608099.1688311687</v>
      </c>
      <c r="I335" s="13">
        <v>2607577</v>
      </c>
      <c r="J335" s="13">
        <f t="shared" si="28"/>
        <v>522.16883116867393</v>
      </c>
      <c r="K335" s="13">
        <f t="shared" si="26"/>
        <v>3027492</v>
      </c>
      <c r="L335" s="13">
        <f t="shared" si="27"/>
        <v>419915</v>
      </c>
      <c r="M335" s="14"/>
      <c r="N335"/>
    </row>
    <row r="336" spans="1:14" x14ac:dyDescent="0.3">
      <c r="A336" s="4">
        <f t="shared" si="29"/>
        <v>331</v>
      </c>
      <c r="B336" s="11" t="s">
        <v>2330</v>
      </c>
      <c r="C336" s="11" t="s">
        <v>667</v>
      </c>
      <c r="D336" s="12" t="s">
        <v>668</v>
      </c>
      <c r="E336" s="11">
        <v>191</v>
      </c>
      <c r="F336" s="11">
        <v>191</v>
      </c>
      <c r="G336" s="13">
        <v>9449.1361256544496</v>
      </c>
      <c r="H336" s="13">
        <f t="shared" si="25"/>
        <v>1804784.9999999998</v>
      </c>
      <c r="I336" s="13">
        <v>1611500</v>
      </c>
      <c r="J336" s="13">
        <f t="shared" si="28"/>
        <v>193284.99999999977</v>
      </c>
      <c r="K336" s="13">
        <f t="shared" si="26"/>
        <v>1804784.9999999998</v>
      </c>
      <c r="L336" s="13">
        <f t="shared" si="27"/>
        <v>193284.99999999977</v>
      </c>
      <c r="M336" s="14"/>
      <c r="N336"/>
    </row>
    <row r="337" spans="1:14" x14ac:dyDescent="0.3">
      <c r="A337" s="4">
        <f t="shared" si="29"/>
        <v>332</v>
      </c>
      <c r="B337" s="11" t="s">
        <v>2189</v>
      </c>
      <c r="C337" s="11" t="s">
        <v>669</v>
      </c>
      <c r="D337" s="12" t="s">
        <v>670</v>
      </c>
      <c r="E337" s="11">
        <v>390</v>
      </c>
      <c r="F337" s="11">
        <v>440</v>
      </c>
      <c r="G337" s="13">
        <v>3118.8461545454543</v>
      </c>
      <c r="H337" s="13">
        <f t="shared" si="25"/>
        <v>1216350.0002727271</v>
      </c>
      <c r="I337" s="13">
        <v>1352799</v>
      </c>
      <c r="J337" s="13">
        <f t="shared" si="28"/>
        <v>-136448.99972727289</v>
      </c>
      <c r="K337" s="13">
        <f t="shared" si="26"/>
        <v>1372292.308</v>
      </c>
      <c r="L337" s="13">
        <f t="shared" si="27"/>
        <v>19493.307999999961</v>
      </c>
      <c r="M337" s="14"/>
      <c r="N337"/>
    </row>
    <row r="338" spans="1:14" x14ac:dyDescent="0.3">
      <c r="A338" s="4">
        <f t="shared" si="29"/>
        <v>333</v>
      </c>
      <c r="B338" s="11" t="s">
        <v>1795</v>
      </c>
      <c r="C338" s="11" t="s">
        <v>671</v>
      </c>
      <c r="D338" s="12" t="s">
        <v>672</v>
      </c>
      <c r="E338" s="11">
        <v>995</v>
      </c>
      <c r="F338" s="11">
        <v>1155</v>
      </c>
      <c r="G338" s="13">
        <v>2475.2813852813852</v>
      </c>
      <c r="H338" s="13">
        <f t="shared" si="25"/>
        <v>2462904.9783549784</v>
      </c>
      <c r="I338" s="13">
        <v>2465240</v>
      </c>
      <c r="J338" s="13">
        <f t="shared" si="28"/>
        <v>-2335.0216450216249</v>
      </c>
      <c r="K338" s="13">
        <f t="shared" si="26"/>
        <v>2858950</v>
      </c>
      <c r="L338" s="13">
        <f t="shared" si="27"/>
        <v>393710</v>
      </c>
      <c r="M338" s="14"/>
      <c r="N338"/>
    </row>
    <row r="339" spans="1:14" x14ac:dyDescent="0.3">
      <c r="A339" s="4">
        <f t="shared" si="29"/>
        <v>334</v>
      </c>
      <c r="B339" s="11" t="s">
        <v>1796</v>
      </c>
      <c r="C339" s="11" t="s">
        <v>673</v>
      </c>
      <c r="D339" s="12" t="s">
        <v>674</v>
      </c>
      <c r="E339" s="11">
        <v>995</v>
      </c>
      <c r="F339" s="11">
        <v>1155</v>
      </c>
      <c r="G339" s="13">
        <v>2750</v>
      </c>
      <c r="H339" s="13">
        <f t="shared" si="25"/>
        <v>2736250</v>
      </c>
      <c r="I339" s="13">
        <v>2679761</v>
      </c>
      <c r="J339" s="13">
        <f t="shared" si="28"/>
        <v>56489</v>
      </c>
      <c r="K339" s="13">
        <f t="shared" si="26"/>
        <v>3176250</v>
      </c>
      <c r="L339" s="13">
        <f t="shared" si="27"/>
        <v>496489</v>
      </c>
      <c r="M339" s="14"/>
      <c r="N339"/>
    </row>
    <row r="340" spans="1:14" x14ac:dyDescent="0.3">
      <c r="A340" s="4">
        <f t="shared" si="29"/>
        <v>335</v>
      </c>
      <c r="B340" s="11" t="s">
        <v>1706</v>
      </c>
      <c r="C340" s="11" t="s">
        <v>675</v>
      </c>
      <c r="D340" s="12" t="s">
        <v>676</v>
      </c>
      <c r="E340" s="11">
        <v>995</v>
      </c>
      <c r="F340" s="11">
        <v>1155</v>
      </c>
      <c r="G340" s="13">
        <v>2663.3160173160172</v>
      </c>
      <c r="H340" s="13">
        <f t="shared" si="25"/>
        <v>2649999.4372294373</v>
      </c>
      <c r="I340" s="13">
        <v>2432387</v>
      </c>
      <c r="J340" s="13">
        <f t="shared" si="28"/>
        <v>217612.43722943729</v>
      </c>
      <c r="K340" s="13">
        <f t="shared" si="26"/>
        <v>3076130</v>
      </c>
      <c r="L340" s="13">
        <f t="shared" si="27"/>
        <v>643743</v>
      </c>
      <c r="M340" s="14"/>
      <c r="N340"/>
    </row>
    <row r="341" spans="1:14" x14ac:dyDescent="0.3">
      <c r="A341" s="4">
        <f t="shared" si="29"/>
        <v>336</v>
      </c>
      <c r="B341" s="11" t="s">
        <v>1950</v>
      </c>
      <c r="C341" s="11" t="s">
        <v>677</v>
      </c>
      <c r="D341" s="12" t="s">
        <v>678</v>
      </c>
      <c r="E341" s="11">
        <v>995</v>
      </c>
      <c r="F341" s="11">
        <v>1155</v>
      </c>
      <c r="G341" s="13">
        <v>2246.2060606060604</v>
      </c>
      <c r="H341" s="13">
        <f t="shared" si="25"/>
        <v>2234975.0303030303</v>
      </c>
      <c r="I341" s="13">
        <v>2226452</v>
      </c>
      <c r="J341" s="13">
        <f t="shared" si="28"/>
        <v>8523.0303030302748</v>
      </c>
      <c r="K341" s="13">
        <f t="shared" si="26"/>
        <v>2594368</v>
      </c>
      <c r="L341" s="13">
        <f t="shared" si="27"/>
        <v>367916</v>
      </c>
      <c r="M341" s="14"/>
      <c r="N341"/>
    </row>
    <row r="342" spans="1:14" x14ac:dyDescent="0.3">
      <c r="A342" s="4">
        <f t="shared" si="29"/>
        <v>337</v>
      </c>
      <c r="B342" s="11" t="s">
        <v>2053</v>
      </c>
      <c r="C342" s="11" t="s">
        <v>679</v>
      </c>
      <c r="D342" s="12" t="s">
        <v>680</v>
      </c>
      <c r="E342" s="11">
        <v>995</v>
      </c>
      <c r="F342" s="11">
        <v>1165</v>
      </c>
      <c r="G342" s="13">
        <v>2563</v>
      </c>
      <c r="H342" s="13">
        <f t="shared" si="25"/>
        <v>2550185</v>
      </c>
      <c r="I342" s="13">
        <v>2037851</v>
      </c>
      <c r="J342" s="13">
        <f t="shared" si="28"/>
        <v>512334</v>
      </c>
      <c r="K342" s="13">
        <f t="shared" si="26"/>
        <v>2985895</v>
      </c>
      <c r="L342" s="13">
        <f t="shared" si="27"/>
        <v>948044</v>
      </c>
      <c r="M342" s="14"/>
      <c r="N342"/>
    </row>
    <row r="343" spans="1:14" x14ac:dyDescent="0.3">
      <c r="A343" s="4">
        <f t="shared" si="29"/>
        <v>338</v>
      </c>
      <c r="B343" s="11" t="s">
        <v>2190</v>
      </c>
      <c r="C343" s="11" t="s">
        <v>681</v>
      </c>
      <c r="D343" s="12" t="s">
        <v>682</v>
      </c>
      <c r="E343" s="11">
        <v>490</v>
      </c>
      <c r="F343" s="11">
        <v>560</v>
      </c>
      <c r="G343" s="13">
        <v>2706.542857142857</v>
      </c>
      <c r="H343" s="13">
        <f t="shared" si="25"/>
        <v>1326206</v>
      </c>
      <c r="I343" s="13">
        <v>1310728</v>
      </c>
      <c r="J343" s="13">
        <f t="shared" si="28"/>
        <v>15478</v>
      </c>
      <c r="K343" s="13">
        <f t="shared" si="26"/>
        <v>1515664</v>
      </c>
      <c r="L343" s="13">
        <f t="shared" si="27"/>
        <v>204936</v>
      </c>
      <c r="M343" s="14"/>
      <c r="N343"/>
    </row>
    <row r="344" spans="1:14" x14ac:dyDescent="0.3">
      <c r="A344" s="4">
        <f t="shared" si="29"/>
        <v>339</v>
      </c>
      <c r="B344" s="11" t="s">
        <v>2054</v>
      </c>
      <c r="C344" s="11" t="s">
        <v>683</v>
      </c>
      <c r="D344" s="12" t="s">
        <v>684</v>
      </c>
      <c r="E344" s="11">
        <v>995</v>
      </c>
      <c r="F344" s="11">
        <v>1165</v>
      </c>
      <c r="G344" s="13">
        <v>3174.916746866953</v>
      </c>
      <c r="H344" s="13">
        <f t="shared" si="25"/>
        <v>3159042.1631326182</v>
      </c>
      <c r="I344" s="13">
        <v>1680264</v>
      </c>
      <c r="J344" s="13">
        <f t="shared" si="28"/>
        <v>1478778.1631326182</v>
      </c>
      <c r="K344" s="13">
        <f t="shared" si="26"/>
        <v>3698778.0101000001</v>
      </c>
      <c r="L344" s="13">
        <f t="shared" si="27"/>
        <v>2018514.0101000001</v>
      </c>
      <c r="M344" s="14"/>
      <c r="N344"/>
    </row>
    <row r="345" spans="1:14" x14ac:dyDescent="0.3">
      <c r="A345" s="4">
        <f t="shared" si="29"/>
        <v>340</v>
      </c>
      <c r="B345" s="11" t="s">
        <v>2300</v>
      </c>
      <c r="C345" s="11" t="s">
        <v>685</v>
      </c>
      <c r="D345" s="12" t="s">
        <v>686</v>
      </c>
      <c r="E345" s="11">
        <v>1295</v>
      </c>
      <c r="F345" s="11">
        <v>1485</v>
      </c>
      <c r="G345" s="13">
        <v>2600</v>
      </c>
      <c r="H345" s="13">
        <f t="shared" si="25"/>
        <v>3367000</v>
      </c>
      <c r="I345" s="13">
        <v>3298944</v>
      </c>
      <c r="J345" s="13">
        <f t="shared" si="28"/>
        <v>68056</v>
      </c>
      <c r="K345" s="13">
        <f t="shared" si="26"/>
        <v>3861000</v>
      </c>
      <c r="L345" s="13">
        <f t="shared" si="27"/>
        <v>562056</v>
      </c>
      <c r="M345" s="14"/>
      <c r="N345"/>
    </row>
    <row r="346" spans="1:14" x14ac:dyDescent="0.3">
      <c r="A346" s="4">
        <f t="shared" si="29"/>
        <v>341</v>
      </c>
      <c r="B346" s="11" t="s">
        <v>1951</v>
      </c>
      <c r="C346" s="11" t="s">
        <v>687</v>
      </c>
      <c r="D346" s="12" t="s">
        <v>688</v>
      </c>
      <c r="E346" s="11">
        <v>995</v>
      </c>
      <c r="F346" s="11">
        <v>1155</v>
      </c>
      <c r="G346" s="13">
        <v>2466.4502164502164</v>
      </c>
      <c r="H346" s="13">
        <f t="shared" si="25"/>
        <v>2454117.9653679654</v>
      </c>
      <c r="I346" s="13">
        <v>2314976</v>
      </c>
      <c r="J346" s="13">
        <f t="shared" si="28"/>
        <v>139141.9653679654</v>
      </c>
      <c r="K346" s="13">
        <f t="shared" si="26"/>
        <v>2848750</v>
      </c>
      <c r="L346" s="13">
        <f t="shared" si="27"/>
        <v>533774</v>
      </c>
      <c r="M346" s="14"/>
      <c r="N346"/>
    </row>
    <row r="347" spans="1:14" x14ac:dyDescent="0.3">
      <c r="A347" s="4">
        <f t="shared" si="29"/>
        <v>342</v>
      </c>
      <c r="B347" s="11" t="s">
        <v>1707</v>
      </c>
      <c r="C347" s="11" t="s">
        <v>689</v>
      </c>
      <c r="D347" s="12" t="s">
        <v>690</v>
      </c>
      <c r="E347" s="11">
        <v>1295</v>
      </c>
      <c r="F347" s="11">
        <v>1485</v>
      </c>
      <c r="G347" s="13">
        <v>2570</v>
      </c>
      <c r="H347" s="13">
        <f t="shared" si="25"/>
        <v>3328150</v>
      </c>
      <c r="I347" s="13">
        <v>3079572</v>
      </c>
      <c r="J347" s="13">
        <f t="shared" si="28"/>
        <v>248578</v>
      </c>
      <c r="K347" s="13">
        <f t="shared" si="26"/>
        <v>3816450</v>
      </c>
      <c r="L347" s="13">
        <f t="shared" si="27"/>
        <v>736878</v>
      </c>
      <c r="M347" s="14"/>
      <c r="N347"/>
    </row>
    <row r="348" spans="1:14" x14ac:dyDescent="0.3">
      <c r="A348" s="4">
        <f t="shared" si="29"/>
        <v>343</v>
      </c>
      <c r="B348" s="11" t="s">
        <v>2301</v>
      </c>
      <c r="C348" s="11" t="s">
        <v>691</v>
      </c>
      <c r="D348" s="12" t="s">
        <v>692</v>
      </c>
      <c r="E348" s="11">
        <v>995</v>
      </c>
      <c r="F348" s="11">
        <v>1155</v>
      </c>
      <c r="G348" s="13">
        <v>2461.0796536796538</v>
      </c>
      <c r="H348" s="13">
        <f t="shared" si="25"/>
        <v>2448774.2554112556</v>
      </c>
      <c r="I348" s="13">
        <v>2368203</v>
      </c>
      <c r="J348" s="13">
        <f t="shared" si="28"/>
        <v>80571.255411255639</v>
      </c>
      <c r="K348" s="13">
        <f t="shared" si="26"/>
        <v>2842547</v>
      </c>
      <c r="L348" s="13">
        <f t="shared" si="27"/>
        <v>474344</v>
      </c>
      <c r="M348" s="14"/>
      <c r="N348"/>
    </row>
    <row r="349" spans="1:14" x14ac:dyDescent="0.3">
      <c r="A349" s="4">
        <f t="shared" si="29"/>
        <v>344</v>
      </c>
      <c r="B349" s="11" t="s">
        <v>2191</v>
      </c>
      <c r="C349" s="11" t="s">
        <v>693</v>
      </c>
      <c r="D349" s="12" t="s">
        <v>694</v>
      </c>
      <c r="E349" s="11">
        <v>390</v>
      </c>
      <c r="F349" s="11">
        <v>440</v>
      </c>
      <c r="G349" s="13">
        <v>3720</v>
      </c>
      <c r="H349" s="13">
        <f t="shared" si="25"/>
        <v>1450800</v>
      </c>
      <c r="I349" s="13">
        <v>1420850</v>
      </c>
      <c r="J349" s="13">
        <f t="shared" si="28"/>
        <v>29950</v>
      </c>
      <c r="K349" s="13">
        <f t="shared" si="26"/>
        <v>1636800</v>
      </c>
      <c r="L349" s="13">
        <f t="shared" si="27"/>
        <v>215950</v>
      </c>
      <c r="M349" s="14"/>
      <c r="N349"/>
    </row>
    <row r="350" spans="1:14" x14ac:dyDescent="0.3">
      <c r="A350" s="4">
        <f t="shared" si="29"/>
        <v>345</v>
      </c>
      <c r="B350" s="11" t="s">
        <v>1708</v>
      </c>
      <c r="C350" s="11" t="s">
        <v>695</v>
      </c>
      <c r="D350" s="12" t="s">
        <v>696</v>
      </c>
      <c r="E350" s="11">
        <v>1295</v>
      </c>
      <c r="F350" s="11">
        <v>1515</v>
      </c>
      <c r="G350" s="13">
        <v>2500</v>
      </c>
      <c r="H350" s="13">
        <f t="shared" si="25"/>
        <v>3237500</v>
      </c>
      <c r="I350" s="13">
        <v>3003785</v>
      </c>
      <c r="J350" s="13">
        <f t="shared" si="28"/>
        <v>233715</v>
      </c>
      <c r="K350" s="13">
        <f t="shared" si="26"/>
        <v>3787500</v>
      </c>
      <c r="L350" s="13">
        <f t="shared" si="27"/>
        <v>783715</v>
      </c>
      <c r="M350" s="14"/>
      <c r="N350"/>
    </row>
    <row r="351" spans="1:14" x14ac:dyDescent="0.3">
      <c r="A351" s="4">
        <f t="shared" si="29"/>
        <v>346</v>
      </c>
      <c r="B351" s="11" t="s">
        <v>2014</v>
      </c>
      <c r="C351" s="11" t="s">
        <v>697</v>
      </c>
      <c r="D351" s="12" t="s">
        <v>698</v>
      </c>
      <c r="E351" s="11">
        <v>1295</v>
      </c>
      <c r="F351" s="11">
        <v>1515</v>
      </c>
      <c r="G351" s="13">
        <v>2650</v>
      </c>
      <c r="H351" s="13">
        <f t="shared" si="25"/>
        <v>3431750</v>
      </c>
      <c r="I351" s="13">
        <v>3361831</v>
      </c>
      <c r="J351" s="13">
        <f t="shared" si="28"/>
        <v>69919</v>
      </c>
      <c r="K351" s="13">
        <f t="shared" si="26"/>
        <v>4014750</v>
      </c>
      <c r="L351" s="13">
        <f t="shared" si="27"/>
        <v>652919</v>
      </c>
      <c r="M351" s="14"/>
      <c r="N351"/>
    </row>
    <row r="352" spans="1:14" x14ac:dyDescent="0.3">
      <c r="A352" s="4">
        <f t="shared" si="29"/>
        <v>347</v>
      </c>
      <c r="B352" s="11" t="s">
        <v>2192</v>
      </c>
      <c r="C352" s="11" t="s">
        <v>699</v>
      </c>
      <c r="D352" s="12" t="s">
        <v>700</v>
      </c>
      <c r="E352" s="11">
        <v>490</v>
      </c>
      <c r="F352" s="11">
        <v>560</v>
      </c>
      <c r="G352" s="13">
        <v>2726.6107142857145</v>
      </c>
      <c r="H352" s="13">
        <f t="shared" si="25"/>
        <v>1336039.25</v>
      </c>
      <c r="I352" s="13">
        <v>1316230</v>
      </c>
      <c r="J352" s="13">
        <f t="shared" si="28"/>
        <v>19809.25</v>
      </c>
      <c r="K352" s="13">
        <f t="shared" si="26"/>
        <v>1526902</v>
      </c>
      <c r="L352" s="13">
        <f t="shared" si="27"/>
        <v>210672</v>
      </c>
      <c r="M352" s="14"/>
      <c r="N352"/>
    </row>
    <row r="353" spans="1:14" x14ac:dyDescent="0.3">
      <c r="A353" s="4">
        <f t="shared" si="29"/>
        <v>348</v>
      </c>
      <c r="B353" s="11" t="s">
        <v>2193</v>
      </c>
      <c r="C353" s="11" t="s">
        <v>701</v>
      </c>
      <c r="D353" s="12" t="s">
        <v>702</v>
      </c>
      <c r="E353" s="11">
        <v>490</v>
      </c>
      <c r="F353" s="11">
        <v>560</v>
      </c>
      <c r="G353" s="13">
        <v>3380.6122446428571</v>
      </c>
      <c r="H353" s="13">
        <f t="shared" si="25"/>
        <v>1656499.999875</v>
      </c>
      <c r="I353" s="13">
        <v>1623622</v>
      </c>
      <c r="J353" s="13">
        <f t="shared" si="28"/>
        <v>32877.99987499998</v>
      </c>
      <c r="K353" s="13">
        <f t="shared" si="26"/>
        <v>1893142.8570000001</v>
      </c>
      <c r="L353" s="13">
        <f t="shared" si="27"/>
        <v>269520.85700000008</v>
      </c>
      <c r="M353" s="14"/>
      <c r="N353"/>
    </row>
    <row r="354" spans="1:14" x14ac:dyDescent="0.3">
      <c r="A354" s="4">
        <f t="shared" si="29"/>
        <v>349</v>
      </c>
      <c r="B354" s="11" t="s">
        <v>2015</v>
      </c>
      <c r="C354" s="11" t="s">
        <v>703</v>
      </c>
      <c r="D354" s="12" t="s">
        <v>704</v>
      </c>
      <c r="E354" s="11">
        <v>1595</v>
      </c>
      <c r="F354" s="11">
        <v>1820</v>
      </c>
      <c r="G354" s="13">
        <v>2250</v>
      </c>
      <c r="H354" s="13">
        <f t="shared" si="25"/>
        <v>3588750</v>
      </c>
      <c r="I354" s="13">
        <v>3578200</v>
      </c>
      <c r="J354" s="13">
        <f t="shared" si="28"/>
        <v>10550</v>
      </c>
      <c r="K354" s="13">
        <f t="shared" si="26"/>
        <v>4095000</v>
      </c>
      <c r="L354" s="13">
        <f t="shared" si="27"/>
        <v>516800</v>
      </c>
      <c r="M354" s="14"/>
      <c r="N354"/>
    </row>
    <row r="355" spans="1:14" x14ac:dyDescent="0.3">
      <c r="A355" s="4">
        <f t="shared" si="29"/>
        <v>350</v>
      </c>
      <c r="B355" s="11" t="s">
        <v>1709</v>
      </c>
      <c r="C355" s="11" t="s">
        <v>705</v>
      </c>
      <c r="D355" s="12" t="s">
        <v>706</v>
      </c>
      <c r="E355" s="11">
        <v>995</v>
      </c>
      <c r="F355" s="11">
        <v>1155</v>
      </c>
      <c r="G355" s="13">
        <v>2565.6277056277058</v>
      </c>
      <c r="H355" s="13">
        <f t="shared" si="25"/>
        <v>2552799.5670995675</v>
      </c>
      <c r="I355" s="13">
        <v>2503458</v>
      </c>
      <c r="J355" s="13">
        <f t="shared" si="28"/>
        <v>49341.567099567503</v>
      </c>
      <c r="K355" s="13">
        <f t="shared" si="26"/>
        <v>2963300.0000000005</v>
      </c>
      <c r="L355" s="13">
        <f t="shared" si="27"/>
        <v>459842.00000000047</v>
      </c>
      <c r="M355" s="14"/>
      <c r="N355"/>
    </row>
    <row r="356" spans="1:14" x14ac:dyDescent="0.3">
      <c r="A356" s="4">
        <f t="shared" si="29"/>
        <v>351</v>
      </c>
      <c r="B356" s="11" t="s">
        <v>1952</v>
      </c>
      <c r="C356" s="11" t="s">
        <v>707</v>
      </c>
      <c r="D356" s="12" t="s">
        <v>708</v>
      </c>
      <c r="E356" s="11">
        <v>995</v>
      </c>
      <c r="F356" s="11">
        <v>1155</v>
      </c>
      <c r="G356" s="13">
        <v>2473.9073593073595</v>
      </c>
      <c r="H356" s="13">
        <f t="shared" si="25"/>
        <v>2461537.8225108227</v>
      </c>
      <c r="I356" s="13">
        <v>2116713</v>
      </c>
      <c r="J356" s="13">
        <f t="shared" si="28"/>
        <v>344824.82251082268</v>
      </c>
      <c r="K356" s="13">
        <f t="shared" si="26"/>
        <v>2857363</v>
      </c>
      <c r="L356" s="13">
        <f t="shared" si="27"/>
        <v>740650</v>
      </c>
      <c r="M356" s="14"/>
      <c r="N356"/>
    </row>
    <row r="357" spans="1:14" x14ac:dyDescent="0.3">
      <c r="A357" s="4">
        <f t="shared" si="29"/>
        <v>352</v>
      </c>
      <c r="B357" s="11" t="s">
        <v>1862</v>
      </c>
      <c r="C357" s="11" t="s">
        <v>709</v>
      </c>
      <c r="D357" s="12" t="s">
        <v>710</v>
      </c>
      <c r="E357" s="11">
        <v>1295</v>
      </c>
      <c r="F357" s="11">
        <v>1485</v>
      </c>
      <c r="G357" s="13">
        <v>2478.8033670033669</v>
      </c>
      <c r="H357" s="13">
        <f t="shared" si="25"/>
        <v>3210050.3602693602</v>
      </c>
      <c r="I357" s="13">
        <v>3168485</v>
      </c>
      <c r="J357" s="13">
        <f t="shared" si="28"/>
        <v>41565.360269360244</v>
      </c>
      <c r="K357" s="13">
        <f t="shared" si="26"/>
        <v>3681023</v>
      </c>
      <c r="L357" s="13">
        <f t="shared" si="27"/>
        <v>512538</v>
      </c>
      <c r="M357" s="14"/>
      <c r="N357"/>
    </row>
    <row r="358" spans="1:14" x14ac:dyDescent="0.3">
      <c r="A358" s="4">
        <f t="shared" si="29"/>
        <v>353</v>
      </c>
      <c r="B358" s="11" t="s">
        <v>2302</v>
      </c>
      <c r="C358" s="11" t="s">
        <v>711</v>
      </c>
      <c r="D358" s="12" t="s">
        <v>712</v>
      </c>
      <c r="E358" s="11">
        <v>995</v>
      </c>
      <c r="F358" s="11">
        <v>1155</v>
      </c>
      <c r="G358" s="13">
        <v>2430.1255411255411</v>
      </c>
      <c r="H358" s="13">
        <f t="shared" si="25"/>
        <v>2417974.9134199135</v>
      </c>
      <c r="I358" s="13">
        <v>2372886</v>
      </c>
      <c r="J358" s="13">
        <f t="shared" si="28"/>
        <v>45088.913419913501</v>
      </c>
      <c r="K358" s="13">
        <f t="shared" si="26"/>
        <v>2806795</v>
      </c>
      <c r="L358" s="13">
        <f t="shared" si="27"/>
        <v>433909</v>
      </c>
      <c r="M358" s="14"/>
      <c r="N358"/>
    </row>
    <row r="359" spans="1:14" x14ac:dyDescent="0.3">
      <c r="A359" s="4">
        <f t="shared" si="29"/>
        <v>354</v>
      </c>
      <c r="B359" s="11" t="s">
        <v>1710</v>
      </c>
      <c r="C359" s="11" t="s">
        <v>713</v>
      </c>
      <c r="D359" s="12" t="s">
        <v>714</v>
      </c>
      <c r="E359" s="11">
        <v>995</v>
      </c>
      <c r="F359" s="11">
        <v>1155</v>
      </c>
      <c r="G359" s="13">
        <v>2533.7047619047621</v>
      </c>
      <c r="H359" s="13">
        <f t="shared" si="25"/>
        <v>2521036.2380952383</v>
      </c>
      <c r="I359" s="13">
        <v>2731492</v>
      </c>
      <c r="J359" s="13">
        <f t="shared" si="28"/>
        <v>-210455.76190476166</v>
      </c>
      <c r="K359" s="13">
        <f t="shared" si="26"/>
        <v>2926429.0000000005</v>
      </c>
      <c r="L359" s="13">
        <f t="shared" si="27"/>
        <v>194937.00000000047</v>
      </c>
      <c r="M359" s="14"/>
      <c r="N359"/>
    </row>
    <row r="360" spans="1:14" x14ac:dyDescent="0.3">
      <c r="A360" s="4">
        <f t="shared" si="29"/>
        <v>355</v>
      </c>
      <c r="B360" s="11" t="s">
        <v>2194</v>
      </c>
      <c r="C360" s="11" t="s">
        <v>715</v>
      </c>
      <c r="D360" s="12" t="s">
        <v>716</v>
      </c>
      <c r="E360" s="11">
        <v>490</v>
      </c>
      <c r="F360" s="11">
        <v>560</v>
      </c>
      <c r="G360" s="13">
        <v>3700.019642857143</v>
      </c>
      <c r="H360" s="13">
        <f t="shared" si="25"/>
        <v>1813009.625</v>
      </c>
      <c r="I360" s="13">
        <v>1776917</v>
      </c>
      <c r="J360" s="13">
        <f t="shared" si="28"/>
        <v>36092.625</v>
      </c>
      <c r="K360" s="13">
        <f t="shared" si="26"/>
        <v>2072011</v>
      </c>
      <c r="L360" s="13">
        <f t="shared" si="27"/>
        <v>295094</v>
      </c>
      <c r="M360" s="14"/>
      <c r="N360"/>
    </row>
    <row r="361" spans="1:14" x14ac:dyDescent="0.3">
      <c r="A361" s="4">
        <f t="shared" si="29"/>
        <v>356</v>
      </c>
      <c r="B361" s="11" t="s">
        <v>1863</v>
      </c>
      <c r="C361" s="11" t="s">
        <v>717</v>
      </c>
      <c r="D361" s="12" t="s">
        <v>718</v>
      </c>
      <c r="E361" s="11">
        <v>1295</v>
      </c>
      <c r="F361" s="11">
        <v>1485</v>
      </c>
      <c r="G361" s="13">
        <v>2570</v>
      </c>
      <c r="H361" s="13">
        <f t="shared" si="25"/>
        <v>3328150</v>
      </c>
      <c r="I361" s="13">
        <v>3259441</v>
      </c>
      <c r="J361" s="13">
        <f t="shared" si="28"/>
        <v>68709</v>
      </c>
      <c r="K361" s="13">
        <f t="shared" si="26"/>
        <v>3816450</v>
      </c>
      <c r="L361" s="13">
        <f t="shared" si="27"/>
        <v>557009</v>
      </c>
      <c r="M361" s="14"/>
      <c r="N361"/>
    </row>
    <row r="362" spans="1:14" x14ac:dyDescent="0.3">
      <c r="A362" s="4">
        <f t="shared" si="29"/>
        <v>357</v>
      </c>
      <c r="B362" s="11" t="s">
        <v>1864</v>
      </c>
      <c r="C362" s="11" t="s">
        <v>719</v>
      </c>
      <c r="D362" s="12" t="s">
        <v>720</v>
      </c>
      <c r="E362" s="11">
        <v>1295</v>
      </c>
      <c r="F362" s="11">
        <v>1515</v>
      </c>
      <c r="G362" s="13">
        <v>3552.1234323432345</v>
      </c>
      <c r="H362" s="13">
        <f t="shared" si="25"/>
        <v>4599999.8448844887</v>
      </c>
      <c r="I362" s="13">
        <v>4506583</v>
      </c>
      <c r="J362" s="13">
        <f t="shared" si="28"/>
        <v>93416.844884488732</v>
      </c>
      <c r="K362" s="13">
        <f t="shared" si="26"/>
        <v>5381467</v>
      </c>
      <c r="L362" s="13">
        <f t="shared" si="27"/>
        <v>874884</v>
      </c>
      <c r="M362" s="14"/>
      <c r="N362"/>
    </row>
    <row r="363" spans="1:14" x14ac:dyDescent="0.3">
      <c r="A363" s="4">
        <f t="shared" si="29"/>
        <v>358</v>
      </c>
      <c r="B363" s="11" t="s">
        <v>1711</v>
      </c>
      <c r="C363" s="11" t="s">
        <v>721</v>
      </c>
      <c r="D363" s="12" t="s">
        <v>722</v>
      </c>
      <c r="E363" s="11">
        <v>995</v>
      </c>
      <c r="F363" s="11">
        <v>1155</v>
      </c>
      <c r="G363" s="13">
        <v>2280.577489177489</v>
      </c>
      <c r="H363" s="13">
        <f t="shared" si="25"/>
        <v>2269174.6017316016</v>
      </c>
      <c r="I363" s="13">
        <v>2230384</v>
      </c>
      <c r="J363" s="13">
        <f t="shared" si="28"/>
        <v>38790.601731601637</v>
      </c>
      <c r="K363" s="13">
        <f t="shared" si="26"/>
        <v>2634067</v>
      </c>
      <c r="L363" s="13">
        <f t="shared" si="27"/>
        <v>403683</v>
      </c>
      <c r="M363" s="14"/>
      <c r="N363"/>
    </row>
    <row r="364" spans="1:14" x14ac:dyDescent="0.3">
      <c r="A364" s="4">
        <f t="shared" si="29"/>
        <v>359</v>
      </c>
      <c r="B364" s="11" t="s">
        <v>1953</v>
      </c>
      <c r="C364" s="11" t="s">
        <v>723</v>
      </c>
      <c r="D364" s="12" t="s">
        <v>724</v>
      </c>
      <c r="E364" s="11">
        <v>995</v>
      </c>
      <c r="F364" s="11">
        <v>1155</v>
      </c>
      <c r="G364" s="13">
        <v>2301.577489177489</v>
      </c>
      <c r="H364" s="13">
        <f t="shared" si="25"/>
        <v>2290069.6017316016</v>
      </c>
      <c r="I364" s="13">
        <v>2422595</v>
      </c>
      <c r="J364" s="13">
        <f t="shared" si="28"/>
        <v>-132525.39826839836</v>
      </c>
      <c r="K364" s="13">
        <f t="shared" si="26"/>
        <v>2658322</v>
      </c>
      <c r="L364" s="13">
        <f t="shared" si="27"/>
        <v>235727</v>
      </c>
      <c r="M364" s="14"/>
      <c r="N364"/>
    </row>
    <row r="365" spans="1:14" x14ac:dyDescent="0.3">
      <c r="A365" s="4">
        <f t="shared" si="29"/>
        <v>360</v>
      </c>
      <c r="B365" s="11" t="s">
        <v>1797</v>
      </c>
      <c r="C365" s="11" t="s">
        <v>725</v>
      </c>
      <c r="D365" s="12" t="s">
        <v>726</v>
      </c>
      <c r="E365" s="11">
        <v>995</v>
      </c>
      <c r="F365" s="11">
        <v>1155</v>
      </c>
      <c r="G365" s="13">
        <v>2714</v>
      </c>
      <c r="H365" s="13">
        <f t="shared" si="25"/>
        <v>2700430</v>
      </c>
      <c r="I365" s="13">
        <v>2645773</v>
      </c>
      <c r="J365" s="13">
        <f t="shared" si="28"/>
        <v>54657</v>
      </c>
      <c r="K365" s="13">
        <f t="shared" si="26"/>
        <v>3134670</v>
      </c>
      <c r="L365" s="13">
        <f t="shared" si="27"/>
        <v>488897</v>
      </c>
      <c r="M365" s="14"/>
      <c r="N365"/>
    </row>
    <row r="366" spans="1:14" x14ac:dyDescent="0.3">
      <c r="A366" s="4">
        <f t="shared" si="29"/>
        <v>361</v>
      </c>
      <c r="B366" s="11" t="s">
        <v>1865</v>
      </c>
      <c r="C366" s="11" t="s">
        <v>727</v>
      </c>
      <c r="D366" s="12" t="s">
        <v>728</v>
      </c>
      <c r="E366" s="11">
        <v>1295</v>
      </c>
      <c r="F366" s="11">
        <v>1485</v>
      </c>
      <c r="G366" s="13">
        <v>772.2</v>
      </c>
      <c r="H366" s="13">
        <f t="shared" si="25"/>
        <v>999999.00000000012</v>
      </c>
      <c r="I366" s="13">
        <v>1000000</v>
      </c>
      <c r="J366" s="13">
        <f t="shared" si="28"/>
        <v>-0.99999999988358468</v>
      </c>
      <c r="K366" s="13">
        <f t="shared" si="26"/>
        <v>1146717</v>
      </c>
      <c r="L366" s="13">
        <f t="shared" si="27"/>
        <v>146717</v>
      </c>
      <c r="M366" s="14"/>
      <c r="N366"/>
    </row>
    <row r="367" spans="1:14" x14ac:dyDescent="0.3">
      <c r="A367" s="4">
        <f t="shared" si="29"/>
        <v>362</v>
      </c>
      <c r="B367" s="11" t="s">
        <v>2016</v>
      </c>
      <c r="C367" s="11" t="s">
        <v>729</v>
      </c>
      <c r="D367" s="12" t="s">
        <v>730</v>
      </c>
      <c r="E367" s="11">
        <v>1595</v>
      </c>
      <c r="F367" s="11">
        <v>1820</v>
      </c>
      <c r="G367" s="13">
        <v>1460.3505494505494</v>
      </c>
      <c r="H367" s="13">
        <f t="shared" si="25"/>
        <v>2329259.1263736263</v>
      </c>
      <c r="I367" s="13">
        <v>2345581</v>
      </c>
      <c r="J367" s="13">
        <f t="shared" si="28"/>
        <v>-16321.873626373708</v>
      </c>
      <c r="K367" s="13">
        <f t="shared" si="26"/>
        <v>2657838</v>
      </c>
      <c r="L367" s="13">
        <f t="shared" si="27"/>
        <v>312257</v>
      </c>
      <c r="M367" s="14"/>
      <c r="N367"/>
    </row>
    <row r="368" spans="1:14" x14ac:dyDescent="0.3">
      <c r="A368" s="4">
        <f t="shared" si="29"/>
        <v>363</v>
      </c>
      <c r="B368" s="11" t="s">
        <v>1954</v>
      </c>
      <c r="C368" s="11" t="s">
        <v>731</v>
      </c>
      <c r="D368" s="12" t="s">
        <v>732</v>
      </c>
      <c r="E368" s="11">
        <v>995</v>
      </c>
      <c r="F368" s="11">
        <v>1155</v>
      </c>
      <c r="G368" s="13">
        <v>2555.1255411255411</v>
      </c>
      <c r="H368" s="13">
        <f t="shared" si="25"/>
        <v>2542349.9134199135</v>
      </c>
      <c r="I368" s="13">
        <v>2490116</v>
      </c>
      <c r="J368" s="13">
        <f t="shared" si="28"/>
        <v>52233.913419913501</v>
      </c>
      <c r="K368" s="13">
        <f t="shared" si="26"/>
        <v>2951170</v>
      </c>
      <c r="L368" s="13">
        <f t="shared" si="27"/>
        <v>461054</v>
      </c>
      <c r="M368" s="14"/>
      <c r="N368"/>
    </row>
    <row r="369" spans="1:14" x14ac:dyDescent="0.3">
      <c r="A369" s="4">
        <f t="shared" si="29"/>
        <v>364</v>
      </c>
      <c r="B369" s="11" t="s">
        <v>2017</v>
      </c>
      <c r="C369" s="11" t="s">
        <v>733</v>
      </c>
      <c r="D369" s="12" t="s">
        <v>734</v>
      </c>
      <c r="E369" s="11">
        <v>1295</v>
      </c>
      <c r="F369" s="11">
        <v>1515</v>
      </c>
      <c r="G369" s="13">
        <v>2500</v>
      </c>
      <c r="H369" s="13">
        <f t="shared" si="25"/>
        <v>3237500</v>
      </c>
      <c r="I369" s="13">
        <v>3182786</v>
      </c>
      <c r="J369" s="13">
        <f t="shared" si="28"/>
        <v>54714</v>
      </c>
      <c r="K369" s="13">
        <f t="shared" si="26"/>
        <v>3787500</v>
      </c>
      <c r="L369" s="13">
        <f t="shared" si="27"/>
        <v>604714</v>
      </c>
      <c r="M369" s="14"/>
      <c r="N369"/>
    </row>
    <row r="370" spans="1:14" x14ac:dyDescent="0.3">
      <c r="A370" s="4">
        <f t="shared" si="29"/>
        <v>365</v>
      </c>
      <c r="B370" s="11" t="s">
        <v>1712</v>
      </c>
      <c r="C370" s="11" t="s">
        <v>735</v>
      </c>
      <c r="D370" s="12" t="s">
        <v>736</v>
      </c>
      <c r="E370" s="11">
        <v>995</v>
      </c>
      <c r="F370" s="11">
        <v>1155</v>
      </c>
      <c r="G370" s="13">
        <v>2430</v>
      </c>
      <c r="H370" s="13">
        <f t="shared" si="25"/>
        <v>2417850</v>
      </c>
      <c r="I370" s="13">
        <v>2370936</v>
      </c>
      <c r="J370" s="13">
        <f t="shared" si="28"/>
        <v>46914</v>
      </c>
      <c r="K370" s="13">
        <f t="shared" si="26"/>
        <v>2806650</v>
      </c>
      <c r="L370" s="13">
        <f t="shared" si="27"/>
        <v>435714</v>
      </c>
      <c r="M370" s="14"/>
      <c r="N370"/>
    </row>
    <row r="371" spans="1:14" x14ac:dyDescent="0.3">
      <c r="A371" s="4">
        <f t="shared" si="29"/>
        <v>366</v>
      </c>
      <c r="B371" s="11" t="s">
        <v>1955</v>
      </c>
      <c r="C371" s="11" t="s">
        <v>737</v>
      </c>
      <c r="D371" s="12" t="s">
        <v>738</v>
      </c>
      <c r="E371" s="11">
        <v>995</v>
      </c>
      <c r="F371" s="11">
        <v>1155</v>
      </c>
      <c r="G371" s="13">
        <v>3216</v>
      </c>
      <c r="H371" s="13">
        <f t="shared" si="25"/>
        <v>3199920</v>
      </c>
      <c r="I371" s="13">
        <v>3043918</v>
      </c>
      <c r="J371" s="13">
        <f t="shared" si="28"/>
        <v>156002</v>
      </c>
      <c r="K371" s="13">
        <f t="shared" si="26"/>
        <v>3714480</v>
      </c>
      <c r="L371" s="13">
        <f t="shared" si="27"/>
        <v>670562</v>
      </c>
      <c r="M371" s="14"/>
      <c r="N371"/>
    </row>
    <row r="372" spans="1:14" x14ac:dyDescent="0.3">
      <c r="A372" s="4">
        <f t="shared" si="29"/>
        <v>367</v>
      </c>
      <c r="B372" s="11" t="s">
        <v>2055</v>
      </c>
      <c r="C372" s="11" t="s">
        <v>739</v>
      </c>
      <c r="D372" s="12" t="s">
        <v>740</v>
      </c>
      <c r="E372" s="11">
        <v>1825</v>
      </c>
      <c r="F372" s="11">
        <v>2105</v>
      </c>
      <c r="G372" s="13">
        <v>2549.2054794299283</v>
      </c>
      <c r="H372" s="13">
        <f t="shared" si="25"/>
        <v>4652299.9999596188</v>
      </c>
      <c r="I372" s="13">
        <v>2915281</v>
      </c>
      <c r="J372" s="13">
        <f t="shared" si="28"/>
        <v>1737018.9999596188</v>
      </c>
      <c r="K372" s="13">
        <f t="shared" si="26"/>
        <v>5366077.5341999987</v>
      </c>
      <c r="L372" s="13">
        <f t="shared" si="27"/>
        <v>2450796.5341999987</v>
      </c>
      <c r="M372" s="14"/>
      <c r="N372"/>
    </row>
    <row r="373" spans="1:14" x14ac:dyDescent="0.3">
      <c r="A373" s="4">
        <f t="shared" si="29"/>
        <v>368</v>
      </c>
      <c r="B373" s="11" t="s">
        <v>2303</v>
      </c>
      <c r="C373" s="11" t="s">
        <v>741</v>
      </c>
      <c r="D373" s="12" t="s">
        <v>742</v>
      </c>
      <c r="E373" s="11">
        <v>1295</v>
      </c>
      <c r="F373" s="11">
        <v>1485</v>
      </c>
      <c r="G373" s="13">
        <v>2875</v>
      </c>
      <c r="H373" s="13">
        <f t="shared" si="25"/>
        <v>3723125</v>
      </c>
      <c r="I373" s="13">
        <v>4191265</v>
      </c>
      <c r="J373" s="13">
        <f t="shared" si="28"/>
        <v>-468140</v>
      </c>
      <c r="K373" s="13">
        <f t="shared" si="26"/>
        <v>4269375</v>
      </c>
      <c r="L373" s="13">
        <f t="shared" si="27"/>
        <v>78110</v>
      </c>
      <c r="M373" s="14"/>
      <c r="N373"/>
    </row>
    <row r="374" spans="1:14" x14ac:dyDescent="0.3">
      <c r="A374" s="4">
        <f t="shared" si="29"/>
        <v>369</v>
      </c>
      <c r="B374" s="11" t="s">
        <v>2304</v>
      </c>
      <c r="C374" s="11" t="s">
        <v>743</v>
      </c>
      <c r="D374" s="12" t="s">
        <v>744</v>
      </c>
      <c r="E374" s="11">
        <v>1295</v>
      </c>
      <c r="F374" s="11">
        <v>1515</v>
      </c>
      <c r="G374" s="13">
        <v>2525</v>
      </c>
      <c r="H374" s="13">
        <f t="shared" si="25"/>
        <v>3269875</v>
      </c>
      <c r="I374" s="13">
        <v>3202374</v>
      </c>
      <c r="J374" s="13">
        <f t="shared" si="28"/>
        <v>67501</v>
      </c>
      <c r="K374" s="13">
        <f t="shared" si="26"/>
        <v>3825375</v>
      </c>
      <c r="L374" s="13">
        <f t="shared" si="27"/>
        <v>623001</v>
      </c>
      <c r="M374" s="14"/>
      <c r="N374"/>
    </row>
    <row r="375" spans="1:14" x14ac:dyDescent="0.3">
      <c r="A375" s="4">
        <f t="shared" si="29"/>
        <v>370</v>
      </c>
      <c r="B375" s="11" t="s">
        <v>1956</v>
      </c>
      <c r="C375" s="11" t="s">
        <v>745</v>
      </c>
      <c r="D375" s="12" t="s">
        <v>746</v>
      </c>
      <c r="E375" s="11">
        <v>995</v>
      </c>
      <c r="F375" s="11">
        <v>1155</v>
      </c>
      <c r="G375" s="13">
        <v>2431.1558441558441</v>
      </c>
      <c r="H375" s="13">
        <f t="shared" si="25"/>
        <v>2419000.0649350649</v>
      </c>
      <c r="I375" s="13">
        <v>2419288</v>
      </c>
      <c r="J375" s="13">
        <f t="shared" si="28"/>
        <v>-287.93506493512541</v>
      </c>
      <c r="K375" s="13">
        <f t="shared" si="26"/>
        <v>2807985</v>
      </c>
      <c r="L375" s="13">
        <f t="shared" si="27"/>
        <v>388697</v>
      </c>
      <c r="M375" s="14"/>
      <c r="N375"/>
    </row>
    <row r="376" spans="1:14" x14ac:dyDescent="0.3">
      <c r="A376" s="4">
        <f t="shared" si="29"/>
        <v>371</v>
      </c>
      <c r="B376" s="11" t="s">
        <v>1713</v>
      </c>
      <c r="C376" s="11" t="s">
        <v>747</v>
      </c>
      <c r="D376" s="12" t="s">
        <v>748</v>
      </c>
      <c r="E376" s="11">
        <v>995</v>
      </c>
      <c r="F376" s="11">
        <v>1155</v>
      </c>
      <c r="G376" s="13">
        <v>2490</v>
      </c>
      <c r="H376" s="13">
        <f t="shared" si="25"/>
        <v>2477550</v>
      </c>
      <c r="I376" s="13">
        <v>2429474</v>
      </c>
      <c r="J376" s="13">
        <f t="shared" si="28"/>
        <v>48076</v>
      </c>
      <c r="K376" s="13">
        <f t="shared" si="26"/>
        <v>2875950</v>
      </c>
      <c r="L376" s="13">
        <f t="shared" si="27"/>
        <v>446476</v>
      </c>
      <c r="M376" s="14"/>
      <c r="N376"/>
    </row>
    <row r="377" spans="1:14" x14ac:dyDescent="0.3">
      <c r="A377" s="4">
        <f t="shared" si="29"/>
        <v>372</v>
      </c>
      <c r="B377" s="11" t="s">
        <v>2195</v>
      </c>
      <c r="C377" s="11" t="s">
        <v>749</v>
      </c>
      <c r="D377" s="12" t="s">
        <v>750</v>
      </c>
      <c r="E377" s="11">
        <v>490</v>
      </c>
      <c r="F377" s="11">
        <v>560</v>
      </c>
      <c r="G377" s="13">
        <v>2665</v>
      </c>
      <c r="H377" s="13">
        <f t="shared" si="25"/>
        <v>1305850</v>
      </c>
      <c r="I377" s="13">
        <v>1280931</v>
      </c>
      <c r="J377" s="13">
        <f t="shared" si="28"/>
        <v>24919</v>
      </c>
      <c r="K377" s="13">
        <f t="shared" si="26"/>
        <v>1492400</v>
      </c>
      <c r="L377" s="13">
        <f t="shared" si="27"/>
        <v>211469</v>
      </c>
      <c r="M377" s="14"/>
      <c r="N377"/>
    </row>
    <row r="378" spans="1:14" x14ac:dyDescent="0.3">
      <c r="A378" s="4">
        <f t="shared" si="29"/>
        <v>373</v>
      </c>
      <c r="B378" s="11" t="s">
        <v>1714</v>
      </c>
      <c r="C378" s="11" t="s">
        <v>751</v>
      </c>
      <c r="D378" s="12" t="s">
        <v>752</v>
      </c>
      <c r="E378" s="11">
        <v>995</v>
      </c>
      <c r="F378" s="11">
        <v>1155</v>
      </c>
      <c r="G378" s="13">
        <v>2500.1255411255411</v>
      </c>
      <c r="H378" s="13">
        <f t="shared" si="25"/>
        <v>2487624.9134199135</v>
      </c>
      <c r="I378" s="13">
        <v>2313620</v>
      </c>
      <c r="J378" s="13">
        <f t="shared" si="28"/>
        <v>174004.9134199135</v>
      </c>
      <c r="K378" s="13">
        <f t="shared" si="26"/>
        <v>2887645</v>
      </c>
      <c r="L378" s="13">
        <f t="shared" si="27"/>
        <v>574025</v>
      </c>
      <c r="M378" s="14"/>
      <c r="N378"/>
    </row>
    <row r="379" spans="1:14" x14ac:dyDescent="0.3">
      <c r="A379" s="4">
        <f t="shared" si="29"/>
        <v>374</v>
      </c>
      <c r="B379" s="11" t="s">
        <v>2056</v>
      </c>
      <c r="C379" s="11" t="s">
        <v>753</v>
      </c>
      <c r="D379" s="12" t="s">
        <v>754</v>
      </c>
      <c r="E379" s="11">
        <v>995</v>
      </c>
      <c r="F379" s="11">
        <v>1165</v>
      </c>
      <c r="G379" s="13">
        <v>3124.8497854077254</v>
      </c>
      <c r="H379" s="13">
        <f t="shared" si="25"/>
        <v>3109225.5364806866</v>
      </c>
      <c r="I379" s="13">
        <v>1928983</v>
      </c>
      <c r="J379" s="13">
        <f t="shared" si="28"/>
        <v>1180242.5364806866</v>
      </c>
      <c r="K379" s="13">
        <f t="shared" si="26"/>
        <v>3640450</v>
      </c>
      <c r="L379" s="13">
        <f t="shared" si="27"/>
        <v>1711467</v>
      </c>
      <c r="M379" s="14"/>
      <c r="N379"/>
    </row>
    <row r="380" spans="1:14" x14ac:dyDescent="0.3">
      <c r="A380" s="4">
        <f t="shared" si="29"/>
        <v>375</v>
      </c>
      <c r="B380" s="11" t="s">
        <v>1798</v>
      </c>
      <c r="C380" s="11" t="s">
        <v>755</v>
      </c>
      <c r="D380" s="12" t="s">
        <v>756</v>
      </c>
      <c r="E380" s="11">
        <v>995</v>
      </c>
      <c r="F380" s="11">
        <v>1155</v>
      </c>
      <c r="G380" s="13">
        <v>2366.0753246753247</v>
      </c>
      <c r="H380" s="13">
        <f t="shared" si="25"/>
        <v>2354244.9480519481</v>
      </c>
      <c r="I380" s="13">
        <v>2205052</v>
      </c>
      <c r="J380" s="13">
        <f t="shared" si="28"/>
        <v>149192.9480519481</v>
      </c>
      <c r="K380" s="13">
        <f t="shared" si="26"/>
        <v>2732817</v>
      </c>
      <c r="L380" s="13">
        <f t="shared" si="27"/>
        <v>527765</v>
      </c>
      <c r="M380" s="14"/>
      <c r="N380"/>
    </row>
    <row r="381" spans="1:14" x14ac:dyDescent="0.3">
      <c r="A381" s="4">
        <f t="shared" si="29"/>
        <v>376</v>
      </c>
      <c r="B381" s="11" t="s">
        <v>2331</v>
      </c>
      <c r="C381" s="11" t="s">
        <v>757</v>
      </c>
      <c r="D381" s="12" t="s">
        <v>758</v>
      </c>
      <c r="E381" s="11">
        <v>283</v>
      </c>
      <c r="F381" s="11">
        <v>283</v>
      </c>
      <c r="G381" s="13">
        <v>9850.388692579505</v>
      </c>
      <c r="H381" s="13">
        <f t="shared" si="25"/>
        <v>2787660</v>
      </c>
      <c r="I381" s="13">
        <v>2635976</v>
      </c>
      <c r="J381" s="13">
        <f t="shared" si="28"/>
        <v>151684</v>
      </c>
      <c r="K381" s="13">
        <f t="shared" si="26"/>
        <v>2787660</v>
      </c>
      <c r="L381" s="13">
        <f t="shared" si="27"/>
        <v>151684</v>
      </c>
      <c r="M381" s="14"/>
      <c r="N381"/>
    </row>
    <row r="382" spans="1:14" x14ac:dyDescent="0.3">
      <c r="A382" s="4">
        <f t="shared" si="29"/>
        <v>377</v>
      </c>
      <c r="B382" s="11" t="s">
        <v>1715</v>
      </c>
      <c r="C382" s="11" t="s">
        <v>759</v>
      </c>
      <c r="D382" s="12" t="s">
        <v>760</v>
      </c>
      <c r="E382" s="11">
        <v>995</v>
      </c>
      <c r="F382" s="11">
        <v>1155</v>
      </c>
      <c r="G382" s="13">
        <v>2422.577489177489</v>
      </c>
      <c r="H382" s="13">
        <f t="shared" si="25"/>
        <v>2410464.6017316016</v>
      </c>
      <c r="I382" s="13">
        <v>2299898</v>
      </c>
      <c r="J382" s="13">
        <f t="shared" si="28"/>
        <v>110566.60173160164</v>
      </c>
      <c r="K382" s="13">
        <f t="shared" si="26"/>
        <v>2798077</v>
      </c>
      <c r="L382" s="13">
        <f t="shared" si="27"/>
        <v>498179</v>
      </c>
      <c r="M382" s="14"/>
      <c r="N382"/>
    </row>
    <row r="383" spans="1:14" x14ac:dyDescent="0.3">
      <c r="A383" s="4">
        <f t="shared" si="29"/>
        <v>378</v>
      </c>
      <c r="B383" s="11" t="s">
        <v>2332</v>
      </c>
      <c r="C383" s="11" t="s">
        <v>761</v>
      </c>
      <c r="D383" s="12" t="s">
        <v>762</v>
      </c>
      <c r="E383" s="11">
        <v>200</v>
      </c>
      <c r="F383" s="11">
        <v>286</v>
      </c>
      <c r="G383" s="13">
        <v>8320</v>
      </c>
      <c r="H383" s="13">
        <f t="shared" si="25"/>
        <v>1664000</v>
      </c>
      <c r="I383" s="13">
        <v>1409085</v>
      </c>
      <c r="J383" s="13">
        <f t="shared" si="28"/>
        <v>254915</v>
      </c>
      <c r="K383" s="13">
        <f t="shared" si="26"/>
        <v>2379520</v>
      </c>
      <c r="L383" s="13">
        <f t="shared" si="27"/>
        <v>970435</v>
      </c>
      <c r="M383" s="14"/>
      <c r="N383"/>
    </row>
    <row r="384" spans="1:14" x14ac:dyDescent="0.3">
      <c r="A384" s="4">
        <f t="shared" si="29"/>
        <v>379</v>
      </c>
      <c r="B384" s="11" t="s">
        <v>2333</v>
      </c>
      <c r="C384" s="11" t="s">
        <v>763</v>
      </c>
      <c r="D384" s="12" t="s">
        <v>764</v>
      </c>
      <c r="E384" s="11">
        <v>140</v>
      </c>
      <c r="F384" s="11">
        <v>283</v>
      </c>
      <c r="G384" s="13">
        <v>9732.0141342756178</v>
      </c>
      <c r="H384" s="13">
        <f t="shared" si="25"/>
        <v>1362481.9787985864</v>
      </c>
      <c r="I384" s="13">
        <v>1645241</v>
      </c>
      <c r="J384" s="13">
        <f t="shared" si="28"/>
        <v>-282759.02120141359</v>
      </c>
      <c r="K384" s="13">
        <f t="shared" si="26"/>
        <v>2754160</v>
      </c>
      <c r="L384" s="13">
        <f t="shared" si="27"/>
        <v>1108919</v>
      </c>
      <c r="M384" s="14"/>
      <c r="N384"/>
    </row>
    <row r="385" spans="1:14" x14ac:dyDescent="0.3">
      <c r="A385" s="4">
        <f t="shared" si="29"/>
        <v>380</v>
      </c>
      <c r="B385" s="11" t="s">
        <v>1716</v>
      </c>
      <c r="C385" s="11" t="s">
        <v>765</v>
      </c>
      <c r="D385" s="12" t="s">
        <v>766</v>
      </c>
      <c r="E385" s="11">
        <v>995</v>
      </c>
      <c r="F385" s="11">
        <v>1155</v>
      </c>
      <c r="G385" s="13">
        <v>2562.8095238095239</v>
      </c>
      <c r="H385" s="13">
        <f t="shared" si="25"/>
        <v>2549995.4761904762</v>
      </c>
      <c r="I385" s="13">
        <v>2500520</v>
      </c>
      <c r="J385" s="13">
        <f t="shared" si="28"/>
        <v>49475.476190476213</v>
      </c>
      <c r="K385" s="13">
        <f t="shared" si="26"/>
        <v>2960045</v>
      </c>
      <c r="L385" s="13">
        <f t="shared" si="27"/>
        <v>459525</v>
      </c>
      <c r="M385" s="14"/>
      <c r="N385"/>
    </row>
    <row r="386" spans="1:14" x14ac:dyDescent="0.3">
      <c r="A386" s="4">
        <f t="shared" si="29"/>
        <v>381</v>
      </c>
      <c r="B386" s="11" t="s">
        <v>2334</v>
      </c>
      <c r="C386" s="11" t="s">
        <v>767</v>
      </c>
      <c r="D386" s="12" t="s">
        <v>768</v>
      </c>
      <c r="E386" s="11">
        <v>152</v>
      </c>
      <c r="F386" s="11">
        <v>283</v>
      </c>
      <c r="G386" s="13">
        <v>9732.0141342756178</v>
      </c>
      <c r="H386" s="13">
        <f t="shared" si="25"/>
        <v>1479266.148409894</v>
      </c>
      <c r="I386" s="13">
        <v>1786343</v>
      </c>
      <c r="J386" s="13">
        <f t="shared" si="28"/>
        <v>-307076.85159010603</v>
      </c>
      <c r="K386" s="13">
        <f t="shared" si="26"/>
        <v>2754160</v>
      </c>
      <c r="L386" s="13">
        <f t="shared" si="27"/>
        <v>967817</v>
      </c>
      <c r="M386" s="14"/>
      <c r="N386"/>
    </row>
    <row r="387" spans="1:14" x14ac:dyDescent="0.3">
      <c r="A387" s="4">
        <f t="shared" si="29"/>
        <v>382</v>
      </c>
      <c r="B387" s="11" t="s">
        <v>2018</v>
      </c>
      <c r="C387" s="11" t="s">
        <v>769</v>
      </c>
      <c r="D387" s="12" t="s">
        <v>770</v>
      </c>
      <c r="E387" s="11">
        <v>1295</v>
      </c>
      <c r="F387" s="11">
        <v>1485</v>
      </c>
      <c r="G387" s="13">
        <v>2561.5784511784514</v>
      </c>
      <c r="H387" s="13">
        <f t="shared" si="25"/>
        <v>3317244.0942760943</v>
      </c>
      <c r="I387" s="13">
        <v>3250975</v>
      </c>
      <c r="J387" s="13">
        <f t="shared" si="28"/>
        <v>66269.094276094344</v>
      </c>
      <c r="K387" s="13">
        <f t="shared" si="26"/>
        <v>3803944.0000000005</v>
      </c>
      <c r="L387" s="13">
        <f t="shared" si="27"/>
        <v>552969.00000000047</v>
      </c>
      <c r="M387" s="14"/>
      <c r="N387"/>
    </row>
    <row r="388" spans="1:14" x14ac:dyDescent="0.3">
      <c r="A388" s="4">
        <f t="shared" si="29"/>
        <v>383</v>
      </c>
      <c r="B388" s="11" t="s">
        <v>1957</v>
      </c>
      <c r="C388" s="11" t="s">
        <v>771</v>
      </c>
      <c r="D388" s="12" t="s">
        <v>772</v>
      </c>
      <c r="E388" s="11">
        <v>995</v>
      </c>
      <c r="F388" s="11">
        <v>1155</v>
      </c>
      <c r="G388" s="13">
        <v>2751.5203463203461</v>
      </c>
      <c r="H388" s="13">
        <f t="shared" si="25"/>
        <v>2737762.7445887444</v>
      </c>
      <c r="I388" s="13">
        <v>2710224</v>
      </c>
      <c r="J388" s="13">
        <f t="shared" si="28"/>
        <v>27538.744588744361</v>
      </c>
      <c r="K388" s="13">
        <f t="shared" si="26"/>
        <v>3178005.9999999995</v>
      </c>
      <c r="L388" s="13">
        <f t="shared" si="27"/>
        <v>467781.99999999953</v>
      </c>
      <c r="M388" s="14"/>
      <c r="N388"/>
    </row>
    <row r="389" spans="1:14" x14ac:dyDescent="0.3">
      <c r="A389" s="4">
        <f t="shared" si="29"/>
        <v>384</v>
      </c>
      <c r="B389" s="11" t="s">
        <v>1958</v>
      </c>
      <c r="C389" s="11" t="s">
        <v>773</v>
      </c>
      <c r="D389" s="12" t="s">
        <v>774</v>
      </c>
      <c r="E389" s="11">
        <v>1295</v>
      </c>
      <c r="F389" s="11">
        <v>1485</v>
      </c>
      <c r="G389" s="13">
        <v>2769.3050505050505</v>
      </c>
      <c r="H389" s="13">
        <f t="shared" si="25"/>
        <v>3586250.0404040404</v>
      </c>
      <c r="I389" s="13">
        <v>3299707</v>
      </c>
      <c r="J389" s="13">
        <f t="shared" si="28"/>
        <v>286543.04040404037</v>
      </c>
      <c r="K389" s="13">
        <f t="shared" si="26"/>
        <v>4112418</v>
      </c>
      <c r="L389" s="13">
        <f t="shared" si="27"/>
        <v>812711</v>
      </c>
      <c r="M389" s="14"/>
      <c r="N389"/>
    </row>
    <row r="390" spans="1:14" x14ac:dyDescent="0.3">
      <c r="A390" s="4">
        <f t="shared" si="29"/>
        <v>385</v>
      </c>
      <c r="B390" s="11" t="s">
        <v>2196</v>
      </c>
      <c r="C390" s="11" t="s">
        <v>775</v>
      </c>
      <c r="D390" s="12" t="s">
        <v>776</v>
      </c>
      <c r="E390" s="11">
        <v>490</v>
      </c>
      <c r="F390" s="11">
        <v>490</v>
      </c>
      <c r="G390" s="13">
        <v>2797.6122446428571</v>
      </c>
      <c r="H390" s="13">
        <f t="shared" ref="H390:H453" si="30">G390*E390</f>
        <v>1370829.999875</v>
      </c>
      <c r="I390" s="13">
        <v>1349001</v>
      </c>
      <c r="J390" s="13">
        <f t="shared" si="28"/>
        <v>21828.99987499998</v>
      </c>
      <c r="K390" s="13">
        <f t="shared" ref="K390:K453" si="31">G390*F390</f>
        <v>1370829.999875</v>
      </c>
      <c r="L390" s="13">
        <f t="shared" ref="L390:L453" si="32">K390-I390</f>
        <v>21828.99987499998</v>
      </c>
      <c r="M390" s="14"/>
      <c r="N390"/>
    </row>
    <row r="391" spans="1:14" x14ac:dyDescent="0.3">
      <c r="A391" s="4">
        <f t="shared" si="29"/>
        <v>386</v>
      </c>
      <c r="B391" s="11" t="s">
        <v>2197</v>
      </c>
      <c r="C391" s="11" t="s">
        <v>777</v>
      </c>
      <c r="D391" s="12" t="s">
        <v>778</v>
      </c>
      <c r="E391" s="11">
        <v>490</v>
      </c>
      <c r="F391" s="11">
        <v>560</v>
      </c>
      <c r="G391" s="13">
        <v>971.38571428571424</v>
      </c>
      <c r="H391" s="13">
        <f t="shared" si="30"/>
        <v>475979</v>
      </c>
      <c r="I391" s="13">
        <v>472733</v>
      </c>
      <c r="J391" s="13">
        <f t="shared" ref="J391:J454" si="33">+H391-I391</f>
        <v>3246</v>
      </c>
      <c r="K391" s="13">
        <f t="shared" si="31"/>
        <v>543976</v>
      </c>
      <c r="L391" s="13">
        <f t="shared" si="32"/>
        <v>71243</v>
      </c>
      <c r="M391" s="14"/>
      <c r="N391"/>
    </row>
    <row r="392" spans="1:14" x14ac:dyDescent="0.3">
      <c r="A392" s="4">
        <f t="shared" ref="A392:A455" si="34">+A391+1</f>
        <v>387</v>
      </c>
      <c r="B392" s="11" t="s">
        <v>2198</v>
      </c>
      <c r="C392" s="11" t="s">
        <v>779</v>
      </c>
      <c r="D392" s="12" t="s">
        <v>780</v>
      </c>
      <c r="E392" s="11">
        <v>390</v>
      </c>
      <c r="F392" s="11">
        <v>440</v>
      </c>
      <c r="G392" s="13">
        <v>3003.4615386363639</v>
      </c>
      <c r="H392" s="13">
        <f t="shared" si="30"/>
        <v>1171350.0000681819</v>
      </c>
      <c r="I392" s="13">
        <v>1154113</v>
      </c>
      <c r="J392" s="13">
        <f t="shared" si="33"/>
        <v>17237.000068181893</v>
      </c>
      <c r="K392" s="13">
        <f t="shared" si="31"/>
        <v>1321523.077</v>
      </c>
      <c r="L392" s="13">
        <f t="shared" si="32"/>
        <v>167410.07700000005</v>
      </c>
      <c r="M392" s="14"/>
      <c r="N392"/>
    </row>
    <row r="393" spans="1:14" x14ac:dyDescent="0.3">
      <c r="A393" s="4">
        <f t="shared" si="34"/>
        <v>388</v>
      </c>
      <c r="B393" s="11" t="s">
        <v>1717</v>
      </c>
      <c r="C393" s="11" t="s">
        <v>781</v>
      </c>
      <c r="D393" s="12" t="s">
        <v>782</v>
      </c>
      <c r="E393" s="11">
        <v>1295</v>
      </c>
      <c r="F393" s="11">
        <v>1485</v>
      </c>
      <c r="G393" s="13">
        <v>2475</v>
      </c>
      <c r="H393" s="13">
        <f t="shared" si="30"/>
        <v>3205125</v>
      </c>
      <c r="I393" s="13">
        <v>3142934</v>
      </c>
      <c r="J393" s="13">
        <f t="shared" si="33"/>
        <v>62191</v>
      </c>
      <c r="K393" s="13">
        <f t="shared" si="31"/>
        <v>3675375</v>
      </c>
      <c r="L393" s="13">
        <f t="shared" si="32"/>
        <v>532441</v>
      </c>
      <c r="M393" s="14"/>
      <c r="N393"/>
    </row>
    <row r="394" spans="1:14" x14ac:dyDescent="0.3">
      <c r="A394" s="4">
        <f t="shared" si="34"/>
        <v>389</v>
      </c>
      <c r="B394" s="11" t="s">
        <v>2199</v>
      </c>
      <c r="C394" s="11" t="s">
        <v>783</v>
      </c>
      <c r="D394" s="12" t="s">
        <v>784</v>
      </c>
      <c r="E394" s="11">
        <v>390</v>
      </c>
      <c r="F394" s="11">
        <v>440</v>
      </c>
      <c r="G394" s="13">
        <v>2788.4615386363639</v>
      </c>
      <c r="H394" s="13">
        <f t="shared" si="30"/>
        <v>1087500.0000681819</v>
      </c>
      <c r="I394" s="13">
        <v>1086872</v>
      </c>
      <c r="J394" s="13">
        <f t="shared" si="33"/>
        <v>628.00006818189286</v>
      </c>
      <c r="K394" s="13">
        <f t="shared" si="31"/>
        <v>1226923.077</v>
      </c>
      <c r="L394" s="13">
        <f t="shared" si="32"/>
        <v>140051.07700000005</v>
      </c>
      <c r="M394" s="14"/>
      <c r="N394"/>
    </row>
    <row r="395" spans="1:14" x14ac:dyDescent="0.3">
      <c r="A395" s="4">
        <f t="shared" si="34"/>
        <v>390</v>
      </c>
      <c r="B395" s="11" t="s">
        <v>2200</v>
      </c>
      <c r="C395" s="11" t="s">
        <v>785</v>
      </c>
      <c r="D395" s="12" t="s">
        <v>786</v>
      </c>
      <c r="E395" s="11">
        <v>390</v>
      </c>
      <c r="F395" s="11">
        <v>440</v>
      </c>
      <c r="G395" s="13">
        <v>2788.4615386363639</v>
      </c>
      <c r="H395" s="13">
        <f t="shared" si="30"/>
        <v>1087500.0000681819</v>
      </c>
      <c r="I395" s="13">
        <v>1086872</v>
      </c>
      <c r="J395" s="13">
        <f t="shared" si="33"/>
        <v>628.00006818189286</v>
      </c>
      <c r="K395" s="13">
        <f t="shared" si="31"/>
        <v>1226923.077</v>
      </c>
      <c r="L395" s="13">
        <f t="shared" si="32"/>
        <v>140051.07700000005</v>
      </c>
      <c r="M395" s="14"/>
      <c r="N395"/>
    </row>
    <row r="396" spans="1:14" x14ac:dyDescent="0.3">
      <c r="A396" s="4">
        <f t="shared" si="34"/>
        <v>391</v>
      </c>
      <c r="B396" s="11" t="s">
        <v>2201</v>
      </c>
      <c r="C396" s="11" t="s">
        <v>787</v>
      </c>
      <c r="D396" s="12" t="s">
        <v>788</v>
      </c>
      <c r="E396" s="11">
        <v>490</v>
      </c>
      <c r="F396" s="11">
        <v>560</v>
      </c>
      <c r="G396" s="13">
        <v>2406</v>
      </c>
      <c r="H396" s="13">
        <f t="shared" si="30"/>
        <v>1178940</v>
      </c>
      <c r="I396" s="13">
        <v>1168393</v>
      </c>
      <c r="J396" s="13">
        <f t="shared" si="33"/>
        <v>10547</v>
      </c>
      <c r="K396" s="13">
        <f t="shared" si="31"/>
        <v>1347360</v>
      </c>
      <c r="L396" s="13">
        <f t="shared" si="32"/>
        <v>178967</v>
      </c>
      <c r="M396" s="14"/>
      <c r="N396"/>
    </row>
    <row r="397" spans="1:14" x14ac:dyDescent="0.3">
      <c r="A397" s="4">
        <f t="shared" si="34"/>
        <v>392</v>
      </c>
      <c r="B397" s="11" t="s">
        <v>2202</v>
      </c>
      <c r="C397" s="11" t="s">
        <v>789</v>
      </c>
      <c r="D397" s="12" t="s">
        <v>790</v>
      </c>
      <c r="E397" s="11">
        <v>390</v>
      </c>
      <c r="F397" s="11">
        <v>440</v>
      </c>
      <c r="G397" s="13">
        <v>3205.4633568181821</v>
      </c>
      <c r="H397" s="13">
        <f t="shared" si="30"/>
        <v>1250130.7091590911</v>
      </c>
      <c r="I397" s="13">
        <v>1232107</v>
      </c>
      <c r="J397" s="13">
        <f t="shared" si="33"/>
        <v>18023.709159091115</v>
      </c>
      <c r="K397" s="13">
        <f t="shared" si="31"/>
        <v>1410403.8770000001</v>
      </c>
      <c r="L397" s="13">
        <f t="shared" si="32"/>
        <v>178296.87700000009</v>
      </c>
      <c r="M397" s="14"/>
      <c r="N397"/>
    </row>
    <row r="398" spans="1:14" x14ac:dyDescent="0.3">
      <c r="A398" s="4">
        <f t="shared" si="34"/>
        <v>393</v>
      </c>
      <c r="B398" s="11" t="s">
        <v>2019</v>
      </c>
      <c r="C398" s="11" t="s">
        <v>791</v>
      </c>
      <c r="D398" s="12" t="s">
        <v>792</v>
      </c>
      <c r="E398" s="11">
        <v>1295</v>
      </c>
      <c r="F398" s="11">
        <v>1515</v>
      </c>
      <c r="G398" s="13">
        <v>1920</v>
      </c>
      <c r="H398" s="13">
        <f t="shared" si="30"/>
        <v>2486400</v>
      </c>
      <c r="I398" s="13">
        <v>2692496</v>
      </c>
      <c r="J398" s="13">
        <f t="shared" si="33"/>
        <v>-206096</v>
      </c>
      <c r="K398" s="13">
        <f t="shared" si="31"/>
        <v>2908800</v>
      </c>
      <c r="L398" s="13">
        <f t="shared" si="32"/>
        <v>216304</v>
      </c>
      <c r="M398" s="14"/>
      <c r="N398"/>
    </row>
    <row r="399" spans="1:14" x14ac:dyDescent="0.3">
      <c r="A399" s="4">
        <f t="shared" si="34"/>
        <v>394</v>
      </c>
      <c r="B399" s="11" t="s">
        <v>1799</v>
      </c>
      <c r="C399" s="11" t="s">
        <v>793</v>
      </c>
      <c r="D399" s="12" t="s">
        <v>794</v>
      </c>
      <c r="E399" s="11">
        <v>995</v>
      </c>
      <c r="F399" s="11">
        <v>1155</v>
      </c>
      <c r="G399" s="13">
        <v>3400</v>
      </c>
      <c r="H399" s="13">
        <f t="shared" si="30"/>
        <v>3383000</v>
      </c>
      <c r="I399" s="13">
        <v>3055099</v>
      </c>
      <c r="J399" s="13">
        <f t="shared" si="33"/>
        <v>327901</v>
      </c>
      <c r="K399" s="13">
        <f t="shared" si="31"/>
        <v>3927000</v>
      </c>
      <c r="L399" s="13">
        <f t="shared" si="32"/>
        <v>871901</v>
      </c>
      <c r="M399" s="14"/>
      <c r="N399"/>
    </row>
    <row r="400" spans="1:14" x14ac:dyDescent="0.3">
      <c r="A400" s="4">
        <f t="shared" si="34"/>
        <v>395</v>
      </c>
      <c r="B400" s="11" t="s">
        <v>2203</v>
      </c>
      <c r="C400" s="11" t="s">
        <v>795</v>
      </c>
      <c r="D400" s="12" t="s">
        <v>796</v>
      </c>
      <c r="E400" s="11">
        <v>490</v>
      </c>
      <c r="F400" s="11">
        <v>560</v>
      </c>
      <c r="G400" s="13">
        <v>2900.6107142857145</v>
      </c>
      <c r="H400" s="13">
        <f t="shared" si="30"/>
        <v>1421299.25</v>
      </c>
      <c r="I400" s="13">
        <v>1423853</v>
      </c>
      <c r="J400" s="13">
        <f t="shared" si="33"/>
        <v>-2553.75</v>
      </c>
      <c r="K400" s="13">
        <f t="shared" si="31"/>
        <v>1624342</v>
      </c>
      <c r="L400" s="13">
        <f t="shared" si="32"/>
        <v>200489</v>
      </c>
      <c r="M400" s="14"/>
      <c r="N400"/>
    </row>
    <row r="401" spans="1:14" x14ac:dyDescent="0.3">
      <c r="A401" s="4">
        <f t="shared" si="34"/>
        <v>396</v>
      </c>
      <c r="B401" s="11" t="s">
        <v>2020</v>
      </c>
      <c r="C401" s="11" t="s">
        <v>797</v>
      </c>
      <c r="D401" s="12" t="s">
        <v>798</v>
      </c>
      <c r="E401" s="11">
        <v>1295</v>
      </c>
      <c r="F401" s="11">
        <v>1485</v>
      </c>
      <c r="G401" s="13">
        <v>2619.3050505050505</v>
      </c>
      <c r="H401" s="13">
        <f t="shared" si="30"/>
        <v>3392000.0404040404</v>
      </c>
      <c r="I401" s="13">
        <v>3147133</v>
      </c>
      <c r="J401" s="13">
        <f t="shared" si="33"/>
        <v>244867.04040404037</v>
      </c>
      <c r="K401" s="13">
        <f t="shared" si="31"/>
        <v>3889668</v>
      </c>
      <c r="L401" s="13">
        <f t="shared" si="32"/>
        <v>742535</v>
      </c>
      <c r="M401" s="14"/>
      <c r="N401"/>
    </row>
    <row r="402" spans="1:14" x14ac:dyDescent="0.3">
      <c r="A402" s="4">
        <f t="shared" si="34"/>
        <v>397</v>
      </c>
      <c r="B402" s="11" t="s">
        <v>2021</v>
      </c>
      <c r="C402" s="11" t="s">
        <v>799</v>
      </c>
      <c r="D402" s="12" t="s">
        <v>800</v>
      </c>
      <c r="E402" s="11">
        <v>1295</v>
      </c>
      <c r="F402" s="11">
        <v>1485</v>
      </c>
      <c r="G402" s="13">
        <v>2700</v>
      </c>
      <c r="H402" s="13">
        <f t="shared" si="30"/>
        <v>3496500</v>
      </c>
      <c r="I402" s="13">
        <v>1391291</v>
      </c>
      <c r="J402" s="13">
        <f t="shared" si="33"/>
        <v>2105209</v>
      </c>
      <c r="K402" s="13">
        <f t="shared" si="31"/>
        <v>4009500</v>
      </c>
      <c r="L402" s="13">
        <f t="shared" si="32"/>
        <v>2618209</v>
      </c>
      <c r="M402" s="14"/>
      <c r="N402"/>
    </row>
    <row r="403" spans="1:14" x14ac:dyDescent="0.3">
      <c r="A403" s="4">
        <f t="shared" si="34"/>
        <v>398</v>
      </c>
      <c r="B403" s="11" t="s">
        <v>1718</v>
      </c>
      <c r="C403" s="11" t="s">
        <v>801</v>
      </c>
      <c r="D403" s="12" t="s">
        <v>802</v>
      </c>
      <c r="E403" s="11">
        <v>995</v>
      </c>
      <c r="F403" s="11">
        <v>1155</v>
      </c>
      <c r="G403" s="13">
        <v>2981.3316017316019</v>
      </c>
      <c r="H403" s="13">
        <f t="shared" si="30"/>
        <v>2966424.9437229438</v>
      </c>
      <c r="I403" s="13">
        <v>2781841</v>
      </c>
      <c r="J403" s="13">
        <f t="shared" si="33"/>
        <v>184583.94372294378</v>
      </c>
      <c r="K403" s="13">
        <f t="shared" si="31"/>
        <v>3443438.0000000005</v>
      </c>
      <c r="L403" s="13">
        <f t="shared" si="32"/>
        <v>661597.00000000047</v>
      </c>
      <c r="M403" s="14"/>
      <c r="N403"/>
    </row>
    <row r="404" spans="1:14" x14ac:dyDescent="0.3">
      <c r="A404" s="4">
        <f t="shared" si="34"/>
        <v>399</v>
      </c>
      <c r="B404" s="11" t="s">
        <v>1866</v>
      </c>
      <c r="C404" s="11" t="s">
        <v>803</v>
      </c>
      <c r="D404" s="12" t="s">
        <v>804</v>
      </c>
      <c r="E404" s="11">
        <v>1595</v>
      </c>
      <c r="F404" s="11">
        <v>1820</v>
      </c>
      <c r="G404" s="13">
        <v>2547.1439560439562</v>
      </c>
      <c r="H404" s="13">
        <f t="shared" si="30"/>
        <v>4062694.6098901103</v>
      </c>
      <c r="I404" s="13">
        <v>3941723</v>
      </c>
      <c r="J404" s="13">
        <f t="shared" si="33"/>
        <v>120971.60989011033</v>
      </c>
      <c r="K404" s="13">
        <f t="shared" si="31"/>
        <v>4635802</v>
      </c>
      <c r="L404" s="13">
        <f t="shared" si="32"/>
        <v>694079</v>
      </c>
      <c r="M404" s="14"/>
      <c r="N404"/>
    </row>
    <row r="405" spans="1:14" x14ac:dyDescent="0.3">
      <c r="A405" s="4">
        <f t="shared" si="34"/>
        <v>400</v>
      </c>
      <c r="B405" s="11" t="s">
        <v>2022</v>
      </c>
      <c r="C405" s="11" t="s">
        <v>805</v>
      </c>
      <c r="D405" s="12" t="s">
        <v>806</v>
      </c>
      <c r="E405" s="11">
        <v>1295</v>
      </c>
      <c r="F405" s="11">
        <v>1515</v>
      </c>
      <c r="G405" s="13">
        <v>2600</v>
      </c>
      <c r="H405" s="13">
        <f t="shared" si="30"/>
        <v>3367000</v>
      </c>
      <c r="I405" s="13">
        <v>3843590</v>
      </c>
      <c r="J405" s="13">
        <f t="shared" si="33"/>
        <v>-476590</v>
      </c>
      <c r="K405" s="13">
        <f t="shared" si="31"/>
        <v>3939000</v>
      </c>
      <c r="L405" s="13">
        <f t="shared" si="32"/>
        <v>95410</v>
      </c>
      <c r="M405" s="14"/>
      <c r="N405"/>
    </row>
    <row r="406" spans="1:14" x14ac:dyDescent="0.3">
      <c r="A406" s="4">
        <f t="shared" si="34"/>
        <v>401</v>
      </c>
      <c r="B406" s="11" t="s">
        <v>2204</v>
      </c>
      <c r="C406" s="11" t="s">
        <v>807</v>
      </c>
      <c r="D406" s="12" t="s">
        <v>808</v>
      </c>
      <c r="E406" s="11">
        <v>490</v>
      </c>
      <c r="F406" s="11">
        <v>560</v>
      </c>
      <c r="G406" s="13">
        <v>3041.1178571428572</v>
      </c>
      <c r="H406" s="13">
        <f t="shared" si="30"/>
        <v>1490147.75</v>
      </c>
      <c r="I406" s="13">
        <v>1075000</v>
      </c>
      <c r="J406" s="13">
        <f t="shared" si="33"/>
        <v>415147.75</v>
      </c>
      <c r="K406" s="13">
        <f t="shared" si="31"/>
        <v>1703026</v>
      </c>
      <c r="L406" s="13">
        <f t="shared" si="32"/>
        <v>628026</v>
      </c>
      <c r="M406" s="14"/>
      <c r="N406"/>
    </row>
    <row r="407" spans="1:14" x14ac:dyDescent="0.3">
      <c r="A407" s="4">
        <f t="shared" si="34"/>
        <v>402</v>
      </c>
      <c r="B407" s="11" t="s">
        <v>2305</v>
      </c>
      <c r="C407" s="11" t="s">
        <v>809</v>
      </c>
      <c r="D407" s="12" t="s">
        <v>810</v>
      </c>
      <c r="E407" s="11">
        <v>995</v>
      </c>
      <c r="F407" s="11">
        <v>1155</v>
      </c>
      <c r="G407" s="13">
        <v>1497.5757575757575</v>
      </c>
      <c r="H407" s="13">
        <f t="shared" si="30"/>
        <v>1490087.8787878787</v>
      </c>
      <c r="I407" s="13">
        <v>1482128</v>
      </c>
      <c r="J407" s="13">
        <f t="shared" si="33"/>
        <v>7959.8787878786679</v>
      </c>
      <c r="K407" s="13">
        <f t="shared" si="31"/>
        <v>1729700</v>
      </c>
      <c r="L407" s="13">
        <f t="shared" si="32"/>
        <v>247572</v>
      </c>
      <c r="M407" s="14"/>
      <c r="N407"/>
    </row>
    <row r="408" spans="1:14" x14ac:dyDescent="0.3">
      <c r="A408" s="4">
        <f t="shared" si="34"/>
        <v>403</v>
      </c>
      <c r="B408" s="11" t="s">
        <v>2205</v>
      </c>
      <c r="C408" s="11" t="s">
        <v>811</v>
      </c>
      <c r="D408" s="12" t="s">
        <v>812</v>
      </c>
      <c r="E408" s="11">
        <v>390</v>
      </c>
      <c r="F408" s="11">
        <v>440</v>
      </c>
      <c r="G408" s="13">
        <v>2463.4615386363639</v>
      </c>
      <c r="H408" s="13">
        <f t="shared" si="30"/>
        <v>960750.00006818189</v>
      </c>
      <c r="I408" s="13">
        <v>957693</v>
      </c>
      <c r="J408" s="13">
        <f t="shared" si="33"/>
        <v>3057.0000681818929</v>
      </c>
      <c r="K408" s="13">
        <f t="shared" si="31"/>
        <v>1083923.077</v>
      </c>
      <c r="L408" s="13">
        <f t="shared" si="32"/>
        <v>126230.07700000005</v>
      </c>
      <c r="M408" s="14"/>
      <c r="N408"/>
    </row>
    <row r="409" spans="1:14" x14ac:dyDescent="0.3">
      <c r="A409" s="4">
        <f t="shared" si="34"/>
        <v>404</v>
      </c>
      <c r="B409" s="11" t="s">
        <v>1867</v>
      </c>
      <c r="C409" s="11" t="s">
        <v>813</v>
      </c>
      <c r="D409" s="12" t="s">
        <v>814</v>
      </c>
      <c r="E409" s="11">
        <v>1295</v>
      </c>
      <c r="F409" s="11">
        <v>1485</v>
      </c>
      <c r="G409" s="13">
        <v>2351.911111111111</v>
      </c>
      <c r="H409" s="13">
        <f t="shared" si="30"/>
        <v>3045724.888888889</v>
      </c>
      <c r="I409" s="13">
        <v>2747411</v>
      </c>
      <c r="J409" s="13">
        <f t="shared" si="33"/>
        <v>298313.88888888899</v>
      </c>
      <c r="K409" s="13">
        <f t="shared" si="31"/>
        <v>3492588</v>
      </c>
      <c r="L409" s="13">
        <f t="shared" si="32"/>
        <v>745177</v>
      </c>
      <c r="M409" s="14"/>
      <c r="N409"/>
    </row>
    <row r="410" spans="1:14" x14ac:dyDescent="0.3">
      <c r="A410" s="4">
        <f t="shared" si="34"/>
        <v>405</v>
      </c>
      <c r="B410" s="11" t="s">
        <v>2335</v>
      </c>
      <c r="C410" s="11" t="s">
        <v>815</v>
      </c>
      <c r="D410" s="12" t="s">
        <v>816</v>
      </c>
      <c r="E410" s="11">
        <v>191</v>
      </c>
      <c r="F410" s="11">
        <v>191</v>
      </c>
      <c r="G410" s="13">
        <v>8909.1361256544496</v>
      </c>
      <c r="H410" s="13">
        <f t="shared" si="30"/>
        <v>1701644.9999999998</v>
      </c>
      <c r="I410" s="13">
        <v>1510484</v>
      </c>
      <c r="J410" s="13">
        <f t="shared" si="33"/>
        <v>191160.99999999977</v>
      </c>
      <c r="K410" s="13">
        <f t="shared" si="31"/>
        <v>1701644.9999999998</v>
      </c>
      <c r="L410" s="13">
        <f t="shared" si="32"/>
        <v>191160.99999999977</v>
      </c>
      <c r="M410" s="14"/>
      <c r="N410"/>
    </row>
    <row r="411" spans="1:14" x14ac:dyDescent="0.3">
      <c r="A411" s="4">
        <f t="shared" si="34"/>
        <v>406</v>
      </c>
      <c r="B411" s="11" t="s">
        <v>1719</v>
      </c>
      <c r="C411" s="11" t="s">
        <v>817</v>
      </c>
      <c r="D411" s="12" t="s">
        <v>818</v>
      </c>
      <c r="E411" s="11">
        <v>995</v>
      </c>
      <c r="F411" s="11">
        <v>1155</v>
      </c>
      <c r="G411" s="13">
        <v>3150</v>
      </c>
      <c r="H411" s="13">
        <f t="shared" si="30"/>
        <v>3134250</v>
      </c>
      <c r="I411" s="13">
        <v>3084824</v>
      </c>
      <c r="J411" s="13">
        <f t="shared" si="33"/>
        <v>49426</v>
      </c>
      <c r="K411" s="13">
        <f t="shared" si="31"/>
        <v>3638250</v>
      </c>
      <c r="L411" s="13">
        <f t="shared" si="32"/>
        <v>553426</v>
      </c>
      <c r="M411" s="14"/>
      <c r="N411"/>
    </row>
    <row r="412" spans="1:14" x14ac:dyDescent="0.3">
      <c r="A412" s="4">
        <f t="shared" si="34"/>
        <v>407</v>
      </c>
      <c r="B412" s="11" t="s">
        <v>2206</v>
      </c>
      <c r="C412" s="11" t="s">
        <v>819</v>
      </c>
      <c r="D412" s="12" t="s">
        <v>820</v>
      </c>
      <c r="E412" s="11">
        <v>490</v>
      </c>
      <c r="F412" s="11">
        <v>560</v>
      </c>
      <c r="G412" s="13">
        <v>2501.9979589285717</v>
      </c>
      <c r="H412" s="13">
        <f t="shared" si="30"/>
        <v>1225978.9998750002</v>
      </c>
      <c r="I412" s="13">
        <v>1205968</v>
      </c>
      <c r="J412" s="13">
        <f t="shared" si="33"/>
        <v>20010.999875000212</v>
      </c>
      <c r="K412" s="13">
        <f t="shared" si="31"/>
        <v>1401118.8570000001</v>
      </c>
      <c r="L412" s="13">
        <f t="shared" si="32"/>
        <v>195150.85700000008</v>
      </c>
      <c r="M412" s="14"/>
      <c r="N412"/>
    </row>
    <row r="413" spans="1:14" x14ac:dyDescent="0.3">
      <c r="A413" s="4">
        <f t="shared" si="34"/>
        <v>408</v>
      </c>
      <c r="B413" s="11" t="s">
        <v>2207</v>
      </c>
      <c r="C413" s="11" t="s">
        <v>821</v>
      </c>
      <c r="D413" s="12" t="s">
        <v>822</v>
      </c>
      <c r="E413" s="11">
        <v>490</v>
      </c>
      <c r="F413" s="11">
        <v>560</v>
      </c>
      <c r="G413" s="13">
        <v>3054.081632142857</v>
      </c>
      <c r="H413" s="13">
        <f t="shared" si="30"/>
        <v>1496499.99975</v>
      </c>
      <c r="I413" s="13">
        <v>1511801</v>
      </c>
      <c r="J413" s="13">
        <f t="shared" si="33"/>
        <v>-15301.000250000041</v>
      </c>
      <c r="K413" s="13">
        <f t="shared" si="31"/>
        <v>1710285.7139999999</v>
      </c>
      <c r="L413" s="13">
        <f t="shared" si="32"/>
        <v>198484.71399999992</v>
      </c>
      <c r="M413" s="14"/>
      <c r="N413"/>
    </row>
    <row r="414" spans="1:14" x14ac:dyDescent="0.3">
      <c r="A414" s="4">
        <f t="shared" si="34"/>
        <v>409</v>
      </c>
      <c r="B414" s="11" t="s">
        <v>2057</v>
      </c>
      <c r="C414" s="11" t="s">
        <v>823</v>
      </c>
      <c r="D414" s="12" t="s">
        <v>824</v>
      </c>
      <c r="E414" s="11">
        <v>2350</v>
      </c>
      <c r="F414" s="11">
        <v>2745</v>
      </c>
      <c r="G414" s="13">
        <v>2317.1276595628415</v>
      </c>
      <c r="H414" s="13">
        <f t="shared" si="30"/>
        <v>5445249.9999726778</v>
      </c>
      <c r="I414" s="13">
        <v>3566477</v>
      </c>
      <c r="J414" s="13">
        <f t="shared" si="33"/>
        <v>1878772.9999726778</v>
      </c>
      <c r="K414" s="13">
        <f t="shared" si="31"/>
        <v>6360515.4254999999</v>
      </c>
      <c r="L414" s="13">
        <f t="shared" si="32"/>
        <v>2794038.4254999999</v>
      </c>
      <c r="M414" s="14"/>
      <c r="N414"/>
    </row>
    <row r="415" spans="1:14" x14ac:dyDescent="0.3">
      <c r="A415" s="4">
        <f t="shared" si="34"/>
        <v>410</v>
      </c>
      <c r="B415" s="11" t="s">
        <v>2306</v>
      </c>
      <c r="C415" s="11" t="s">
        <v>825</v>
      </c>
      <c r="D415" s="12" t="s">
        <v>826</v>
      </c>
      <c r="E415" s="11">
        <v>995</v>
      </c>
      <c r="F415" s="11">
        <v>1155</v>
      </c>
      <c r="G415" s="13">
        <v>2590</v>
      </c>
      <c r="H415" s="13">
        <f t="shared" si="30"/>
        <v>2577050</v>
      </c>
      <c r="I415" s="13">
        <v>2526918</v>
      </c>
      <c r="J415" s="13">
        <f t="shared" si="33"/>
        <v>50132</v>
      </c>
      <c r="K415" s="13">
        <f t="shared" si="31"/>
        <v>2991450</v>
      </c>
      <c r="L415" s="13">
        <f t="shared" si="32"/>
        <v>464532</v>
      </c>
      <c r="M415" s="14"/>
      <c r="N415"/>
    </row>
    <row r="416" spans="1:14" x14ac:dyDescent="0.3">
      <c r="A416" s="4">
        <f t="shared" si="34"/>
        <v>411</v>
      </c>
      <c r="B416" s="11" t="s">
        <v>1959</v>
      </c>
      <c r="C416" s="11" t="s">
        <v>827</v>
      </c>
      <c r="D416" s="12" t="s">
        <v>828</v>
      </c>
      <c r="E416" s="11">
        <v>995</v>
      </c>
      <c r="F416" s="11">
        <v>1155</v>
      </c>
      <c r="G416" s="13">
        <v>2575.8294372294372</v>
      </c>
      <c r="H416" s="13">
        <f t="shared" si="30"/>
        <v>2562950.2900432898</v>
      </c>
      <c r="I416" s="13">
        <v>2535483</v>
      </c>
      <c r="J416" s="13">
        <f t="shared" si="33"/>
        <v>27467.290043289773</v>
      </c>
      <c r="K416" s="13">
        <f t="shared" si="31"/>
        <v>2975083</v>
      </c>
      <c r="L416" s="13">
        <f t="shared" si="32"/>
        <v>439600</v>
      </c>
      <c r="M416" s="14"/>
      <c r="N416"/>
    </row>
    <row r="417" spans="1:14" x14ac:dyDescent="0.3">
      <c r="A417" s="4">
        <f t="shared" si="34"/>
        <v>412</v>
      </c>
      <c r="B417" s="11" t="s">
        <v>1720</v>
      </c>
      <c r="C417" s="11" t="s">
        <v>829</v>
      </c>
      <c r="D417" s="12" t="s">
        <v>830</v>
      </c>
      <c r="E417" s="11">
        <v>1295</v>
      </c>
      <c r="F417" s="11">
        <v>1485</v>
      </c>
      <c r="G417" s="13">
        <v>3600</v>
      </c>
      <c r="H417" s="13">
        <f t="shared" si="30"/>
        <v>4662000</v>
      </c>
      <c r="I417" s="13">
        <v>2740076</v>
      </c>
      <c r="J417" s="13">
        <f t="shared" si="33"/>
        <v>1921924</v>
      </c>
      <c r="K417" s="13">
        <f t="shared" si="31"/>
        <v>5346000</v>
      </c>
      <c r="L417" s="13">
        <f t="shared" si="32"/>
        <v>2605924</v>
      </c>
      <c r="M417" s="14"/>
      <c r="N417"/>
    </row>
    <row r="418" spans="1:14" x14ac:dyDescent="0.3">
      <c r="A418" s="4">
        <f t="shared" si="34"/>
        <v>413</v>
      </c>
      <c r="B418" s="11" t="s">
        <v>1721</v>
      </c>
      <c r="C418" s="11" t="s">
        <v>831</v>
      </c>
      <c r="D418" s="12" t="s">
        <v>832</v>
      </c>
      <c r="E418" s="11">
        <v>1295</v>
      </c>
      <c r="F418" s="11">
        <v>1515</v>
      </c>
      <c r="G418" s="13">
        <v>1601.3544554455445</v>
      </c>
      <c r="H418" s="13">
        <f t="shared" si="30"/>
        <v>2073754.0198019801</v>
      </c>
      <c r="I418" s="13">
        <v>2033519</v>
      </c>
      <c r="J418" s="13">
        <f t="shared" si="33"/>
        <v>40235.019801980117</v>
      </c>
      <c r="K418" s="13">
        <f t="shared" si="31"/>
        <v>2426052</v>
      </c>
      <c r="L418" s="13">
        <f t="shared" si="32"/>
        <v>392533</v>
      </c>
      <c r="M418" s="14"/>
      <c r="N418"/>
    </row>
    <row r="419" spans="1:14" x14ac:dyDescent="0.3">
      <c r="A419" s="4">
        <f t="shared" si="34"/>
        <v>414</v>
      </c>
      <c r="B419" s="11" t="s">
        <v>1722</v>
      </c>
      <c r="C419" s="11" t="s">
        <v>833</v>
      </c>
      <c r="D419" s="12" t="s">
        <v>834</v>
      </c>
      <c r="E419" s="11">
        <v>1295</v>
      </c>
      <c r="F419" s="11">
        <v>1485</v>
      </c>
      <c r="G419" s="13">
        <v>2332.497643097643</v>
      </c>
      <c r="H419" s="13">
        <f t="shared" si="30"/>
        <v>3020584.4478114475</v>
      </c>
      <c r="I419" s="13">
        <v>3010503</v>
      </c>
      <c r="J419" s="13">
        <f t="shared" si="33"/>
        <v>10081.44781144755</v>
      </c>
      <c r="K419" s="13">
        <f t="shared" si="31"/>
        <v>3463759</v>
      </c>
      <c r="L419" s="13">
        <f t="shared" si="32"/>
        <v>453256</v>
      </c>
      <c r="M419" s="14"/>
      <c r="N419"/>
    </row>
    <row r="420" spans="1:14" x14ac:dyDescent="0.3">
      <c r="A420" s="4">
        <f t="shared" si="34"/>
        <v>415</v>
      </c>
      <c r="B420" s="11" t="s">
        <v>1723</v>
      </c>
      <c r="C420" s="11" t="s">
        <v>835</v>
      </c>
      <c r="D420" s="12" t="s">
        <v>836</v>
      </c>
      <c r="E420" s="11">
        <v>995</v>
      </c>
      <c r="F420" s="11">
        <v>1155</v>
      </c>
      <c r="G420" s="13">
        <v>2512.5601731601732</v>
      </c>
      <c r="H420" s="13">
        <f t="shared" si="30"/>
        <v>2499997.3722943724</v>
      </c>
      <c r="I420" s="13">
        <v>2498736</v>
      </c>
      <c r="J420" s="13">
        <f t="shared" si="33"/>
        <v>1261.3722943724133</v>
      </c>
      <c r="K420" s="13">
        <f t="shared" si="31"/>
        <v>2902007</v>
      </c>
      <c r="L420" s="13">
        <f t="shared" si="32"/>
        <v>403271</v>
      </c>
      <c r="M420" s="14"/>
      <c r="N420"/>
    </row>
    <row r="421" spans="1:14" x14ac:dyDescent="0.3">
      <c r="A421" s="4">
        <f t="shared" si="34"/>
        <v>416</v>
      </c>
      <c r="B421" s="11" t="s">
        <v>1724</v>
      </c>
      <c r="C421" s="11" t="s">
        <v>837</v>
      </c>
      <c r="D421" s="12" t="s">
        <v>838</v>
      </c>
      <c r="E421" s="11">
        <v>995</v>
      </c>
      <c r="F421" s="11">
        <v>1155</v>
      </c>
      <c r="G421" s="13">
        <v>2311.8285714285716</v>
      </c>
      <c r="H421" s="13">
        <f t="shared" si="30"/>
        <v>2300269.4285714286</v>
      </c>
      <c r="I421" s="13">
        <v>2336312</v>
      </c>
      <c r="J421" s="13">
        <f t="shared" si="33"/>
        <v>-36042.571428571362</v>
      </c>
      <c r="K421" s="13">
        <f t="shared" si="31"/>
        <v>2670162.0000000005</v>
      </c>
      <c r="L421" s="13">
        <f t="shared" si="32"/>
        <v>333850.00000000047</v>
      </c>
      <c r="M421" s="14"/>
      <c r="N421"/>
    </row>
    <row r="422" spans="1:14" x14ac:dyDescent="0.3">
      <c r="A422" s="4">
        <f t="shared" si="34"/>
        <v>417</v>
      </c>
      <c r="B422" s="11" t="s">
        <v>1725</v>
      </c>
      <c r="C422" s="11" t="s">
        <v>839</v>
      </c>
      <c r="D422" s="12" t="s">
        <v>840</v>
      </c>
      <c r="E422" s="11">
        <v>995</v>
      </c>
      <c r="F422" s="11">
        <v>1155</v>
      </c>
      <c r="G422" s="13">
        <v>2542.7108225108227</v>
      </c>
      <c r="H422" s="13">
        <f t="shared" si="30"/>
        <v>2529997.2683982686</v>
      </c>
      <c r="I422" s="13">
        <v>2506571</v>
      </c>
      <c r="J422" s="13">
        <f t="shared" si="33"/>
        <v>23426.268398268614</v>
      </c>
      <c r="K422" s="13">
        <f t="shared" si="31"/>
        <v>2936831</v>
      </c>
      <c r="L422" s="13">
        <f t="shared" si="32"/>
        <v>430260</v>
      </c>
      <c r="M422" s="14"/>
      <c r="N422"/>
    </row>
    <row r="423" spans="1:14" x14ac:dyDescent="0.3">
      <c r="A423" s="4">
        <f t="shared" si="34"/>
        <v>418</v>
      </c>
      <c r="B423" s="11" t="s">
        <v>1726</v>
      </c>
      <c r="C423" s="11" t="s">
        <v>841</v>
      </c>
      <c r="D423" s="12" t="s">
        <v>842</v>
      </c>
      <c r="E423" s="11">
        <v>995</v>
      </c>
      <c r="F423" s="11">
        <v>1155</v>
      </c>
      <c r="G423" s="13">
        <v>2263.0753246753247</v>
      </c>
      <c r="H423" s="13">
        <f t="shared" si="30"/>
        <v>2251759.9480519481</v>
      </c>
      <c r="I423" s="13">
        <v>2003435</v>
      </c>
      <c r="J423" s="13">
        <f t="shared" si="33"/>
        <v>248324.9480519481</v>
      </c>
      <c r="K423" s="13">
        <f t="shared" si="31"/>
        <v>2613852</v>
      </c>
      <c r="L423" s="13">
        <f t="shared" si="32"/>
        <v>610417</v>
      </c>
      <c r="M423" s="14"/>
      <c r="N423"/>
    </row>
    <row r="424" spans="1:14" x14ac:dyDescent="0.3">
      <c r="A424" s="4">
        <f t="shared" si="34"/>
        <v>419</v>
      </c>
      <c r="B424" s="11" t="s">
        <v>1727</v>
      </c>
      <c r="C424" s="11" t="s">
        <v>843</v>
      </c>
      <c r="D424" s="12" t="s">
        <v>844</v>
      </c>
      <c r="E424" s="11">
        <v>1295</v>
      </c>
      <c r="F424" s="11">
        <v>1485</v>
      </c>
      <c r="G424" s="13">
        <v>3235</v>
      </c>
      <c r="H424" s="13">
        <f t="shared" si="30"/>
        <v>4189325</v>
      </c>
      <c r="I424" s="13">
        <v>3893277</v>
      </c>
      <c r="J424" s="13">
        <f t="shared" si="33"/>
        <v>296048</v>
      </c>
      <c r="K424" s="13">
        <f t="shared" si="31"/>
        <v>4803975</v>
      </c>
      <c r="L424" s="13">
        <f t="shared" si="32"/>
        <v>910698</v>
      </c>
      <c r="M424" s="14"/>
      <c r="N424"/>
    </row>
    <row r="425" spans="1:14" x14ac:dyDescent="0.3">
      <c r="A425" s="4">
        <f t="shared" si="34"/>
        <v>420</v>
      </c>
      <c r="B425" s="11" t="s">
        <v>1728</v>
      </c>
      <c r="C425" s="11" t="s">
        <v>845</v>
      </c>
      <c r="D425" s="12" t="s">
        <v>846</v>
      </c>
      <c r="E425" s="11">
        <v>1295</v>
      </c>
      <c r="F425" s="11">
        <v>1485</v>
      </c>
      <c r="G425" s="13">
        <v>2733.5905723905726</v>
      </c>
      <c r="H425" s="13">
        <f t="shared" si="30"/>
        <v>3539999.7912457916</v>
      </c>
      <c r="I425" s="13">
        <v>3143980</v>
      </c>
      <c r="J425" s="13">
        <f t="shared" si="33"/>
        <v>396019.7912457916</v>
      </c>
      <c r="K425" s="13">
        <f t="shared" si="31"/>
        <v>4059382.0000000005</v>
      </c>
      <c r="L425" s="13">
        <f t="shared" si="32"/>
        <v>915402.00000000047</v>
      </c>
      <c r="M425" s="14"/>
      <c r="N425"/>
    </row>
    <row r="426" spans="1:14" x14ac:dyDescent="0.3">
      <c r="A426" s="4">
        <f t="shared" si="34"/>
        <v>421</v>
      </c>
      <c r="B426" s="11" t="s">
        <v>1729</v>
      </c>
      <c r="C426" s="11" t="s">
        <v>847</v>
      </c>
      <c r="D426" s="12" t="s">
        <v>848</v>
      </c>
      <c r="E426" s="11">
        <v>995</v>
      </c>
      <c r="F426" s="11">
        <v>1155</v>
      </c>
      <c r="G426" s="13">
        <v>2350.577489177489</v>
      </c>
      <c r="H426" s="13">
        <f t="shared" si="30"/>
        <v>2338824.6017316016</v>
      </c>
      <c r="I426" s="13">
        <v>2339720</v>
      </c>
      <c r="J426" s="13">
        <f t="shared" si="33"/>
        <v>-895.39826839836314</v>
      </c>
      <c r="K426" s="13">
        <f t="shared" si="31"/>
        <v>2714917</v>
      </c>
      <c r="L426" s="13">
        <f t="shared" si="32"/>
        <v>375197</v>
      </c>
      <c r="M426" s="14"/>
      <c r="N426"/>
    </row>
    <row r="427" spans="1:14" x14ac:dyDescent="0.3">
      <c r="A427" s="4">
        <f t="shared" si="34"/>
        <v>422</v>
      </c>
      <c r="B427" s="11" t="s">
        <v>1730</v>
      </c>
      <c r="C427" s="11" t="s">
        <v>849</v>
      </c>
      <c r="D427" s="12" t="s">
        <v>850</v>
      </c>
      <c r="E427" s="11">
        <v>995</v>
      </c>
      <c r="F427" s="11">
        <v>1155</v>
      </c>
      <c r="G427" s="13">
        <v>2311.3316017316019</v>
      </c>
      <c r="H427" s="13">
        <f t="shared" si="30"/>
        <v>2299774.9437229438</v>
      </c>
      <c r="I427" s="13">
        <v>2254239</v>
      </c>
      <c r="J427" s="13">
        <f t="shared" si="33"/>
        <v>45535.943722943775</v>
      </c>
      <c r="K427" s="13">
        <f t="shared" si="31"/>
        <v>2669588.0000000005</v>
      </c>
      <c r="L427" s="13">
        <f t="shared" si="32"/>
        <v>415349.00000000047</v>
      </c>
      <c r="M427" s="14"/>
      <c r="N427"/>
    </row>
    <row r="428" spans="1:14" x14ac:dyDescent="0.3">
      <c r="A428" s="4">
        <f t="shared" si="34"/>
        <v>423</v>
      </c>
      <c r="B428" s="11" t="s">
        <v>1731</v>
      </c>
      <c r="C428" s="11" t="s">
        <v>851</v>
      </c>
      <c r="D428" s="12" t="s">
        <v>852</v>
      </c>
      <c r="E428" s="11">
        <v>1295</v>
      </c>
      <c r="F428" s="11">
        <v>1485</v>
      </c>
      <c r="G428" s="13">
        <v>2250</v>
      </c>
      <c r="H428" s="13">
        <f t="shared" si="30"/>
        <v>2913750</v>
      </c>
      <c r="I428" s="13">
        <v>2657005</v>
      </c>
      <c r="J428" s="13">
        <f t="shared" si="33"/>
        <v>256745</v>
      </c>
      <c r="K428" s="13">
        <f t="shared" si="31"/>
        <v>3341250</v>
      </c>
      <c r="L428" s="13">
        <f t="shared" si="32"/>
        <v>684245</v>
      </c>
      <c r="M428" s="14"/>
      <c r="N428"/>
    </row>
    <row r="429" spans="1:14" x14ac:dyDescent="0.3">
      <c r="A429" s="4">
        <f t="shared" si="34"/>
        <v>424</v>
      </c>
      <c r="B429" s="11" t="s">
        <v>1732</v>
      </c>
      <c r="C429" s="11" t="s">
        <v>853</v>
      </c>
      <c r="D429" s="12" t="s">
        <v>854</v>
      </c>
      <c r="E429" s="11">
        <v>995</v>
      </c>
      <c r="F429" s="11">
        <v>1155</v>
      </c>
      <c r="G429" s="13">
        <v>2310.0277056277055</v>
      </c>
      <c r="H429" s="13">
        <f t="shared" si="30"/>
        <v>2298477.567099567</v>
      </c>
      <c r="I429" s="13">
        <v>2279085</v>
      </c>
      <c r="J429" s="13">
        <f t="shared" si="33"/>
        <v>19392.567099567037</v>
      </c>
      <c r="K429" s="13">
        <f t="shared" si="31"/>
        <v>2668082</v>
      </c>
      <c r="L429" s="13">
        <f t="shared" si="32"/>
        <v>388997</v>
      </c>
      <c r="M429" s="14"/>
      <c r="N429"/>
    </row>
    <row r="430" spans="1:14" x14ac:dyDescent="0.3">
      <c r="A430" s="4">
        <f t="shared" si="34"/>
        <v>425</v>
      </c>
      <c r="B430" s="11" t="s">
        <v>1733</v>
      </c>
      <c r="C430" s="11" t="s">
        <v>855</v>
      </c>
      <c r="D430" s="12" t="s">
        <v>856</v>
      </c>
      <c r="E430" s="11">
        <v>995</v>
      </c>
      <c r="F430" s="11">
        <v>1155</v>
      </c>
      <c r="G430" s="13">
        <v>2248</v>
      </c>
      <c r="H430" s="13">
        <f t="shared" si="30"/>
        <v>2236760</v>
      </c>
      <c r="I430" s="13">
        <v>2094411</v>
      </c>
      <c r="J430" s="13">
        <f t="shared" si="33"/>
        <v>142349</v>
      </c>
      <c r="K430" s="13">
        <f t="shared" si="31"/>
        <v>2596440</v>
      </c>
      <c r="L430" s="13">
        <f t="shared" si="32"/>
        <v>502029</v>
      </c>
      <c r="M430" s="14"/>
      <c r="N430"/>
    </row>
    <row r="431" spans="1:14" x14ac:dyDescent="0.3">
      <c r="A431" s="4">
        <f t="shared" si="34"/>
        <v>426</v>
      </c>
      <c r="B431" s="11" t="s">
        <v>1734</v>
      </c>
      <c r="C431" s="11" t="s">
        <v>857</v>
      </c>
      <c r="D431" s="12" t="s">
        <v>858</v>
      </c>
      <c r="E431" s="11">
        <v>1295</v>
      </c>
      <c r="F431" s="11">
        <v>1485</v>
      </c>
      <c r="G431" s="13">
        <v>2619.2303030303028</v>
      </c>
      <c r="H431" s="13">
        <f t="shared" si="30"/>
        <v>3391903.2424242422</v>
      </c>
      <c r="I431" s="13">
        <v>3326180</v>
      </c>
      <c r="J431" s="13">
        <f t="shared" si="33"/>
        <v>65723.242424242198</v>
      </c>
      <c r="K431" s="13">
        <f t="shared" si="31"/>
        <v>3889556.9999999995</v>
      </c>
      <c r="L431" s="13">
        <f t="shared" si="32"/>
        <v>563376.99999999953</v>
      </c>
      <c r="M431" s="14"/>
      <c r="N431"/>
    </row>
    <row r="432" spans="1:14" x14ac:dyDescent="0.3">
      <c r="A432" s="4">
        <f t="shared" si="34"/>
        <v>427</v>
      </c>
      <c r="B432" s="11" t="s">
        <v>2307</v>
      </c>
      <c r="C432" s="11" t="s">
        <v>859</v>
      </c>
      <c r="D432" s="12" t="s">
        <v>860</v>
      </c>
      <c r="E432" s="11">
        <v>995</v>
      </c>
      <c r="F432" s="11">
        <v>1155</v>
      </c>
      <c r="G432" s="13">
        <v>2766.4069264069262</v>
      </c>
      <c r="H432" s="13">
        <f t="shared" si="30"/>
        <v>2752574.8917748914</v>
      </c>
      <c r="I432" s="13">
        <v>2723408</v>
      </c>
      <c r="J432" s="13">
        <f t="shared" si="33"/>
        <v>29166.89177489141</v>
      </c>
      <c r="K432" s="13">
        <f t="shared" si="31"/>
        <v>3195200</v>
      </c>
      <c r="L432" s="13">
        <f t="shared" si="32"/>
        <v>471792</v>
      </c>
      <c r="M432" s="14"/>
      <c r="N432"/>
    </row>
    <row r="433" spans="1:14" x14ac:dyDescent="0.3">
      <c r="A433" s="4">
        <f t="shared" si="34"/>
        <v>428</v>
      </c>
      <c r="B433" s="11" t="s">
        <v>2308</v>
      </c>
      <c r="C433" s="11" t="s">
        <v>861</v>
      </c>
      <c r="D433" s="12" t="s">
        <v>862</v>
      </c>
      <c r="E433" s="11">
        <v>995</v>
      </c>
      <c r="F433" s="11">
        <v>1155</v>
      </c>
      <c r="G433" s="13">
        <v>2535</v>
      </c>
      <c r="H433" s="13">
        <f t="shared" si="30"/>
        <v>2522325</v>
      </c>
      <c r="I433" s="13">
        <v>2537630</v>
      </c>
      <c r="J433" s="13">
        <f t="shared" si="33"/>
        <v>-15305</v>
      </c>
      <c r="K433" s="13">
        <f t="shared" si="31"/>
        <v>2927925</v>
      </c>
      <c r="L433" s="13">
        <f t="shared" si="32"/>
        <v>390295</v>
      </c>
      <c r="M433" s="14"/>
      <c r="N433"/>
    </row>
    <row r="434" spans="1:14" x14ac:dyDescent="0.3">
      <c r="A434" s="4">
        <f t="shared" si="34"/>
        <v>429</v>
      </c>
      <c r="B434" s="11" t="s">
        <v>2309</v>
      </c>
      <c r="C434" s="11" t="s">
        <v>863</v>
      </c>
      <c r="D434" s="12" t="s">
        <v>864</v>
      </c>
      <c r="E434" s="11">
        <v>1295</v>
      </c>
      <c r="F434" s="11">
        <v>1485</v>
      </c>
      <c r="G434" s="13">
        <v>2656.0228956228957</v>
      </c>
      <c r="H434" s="13">
        <f t="shared" si="30"/>
        <v>3439549.6498316498</v>
      </c>
      <c r="I434" s="13">
        <v>3394075</v>
      </c>
      <c r="J434" s="13">
        <f t="shared" si="33"/>
        <v>45474.649831649847</v>
      </c>
      <c r="K434" s="13">
        <f t="shared" si="31"/>
        <v>3944194</v>
      </c>
      <c r="L434" s="13">
        <f t="shared" si="32"/>
        <v>550119</v>
      </c>
      <c r="M434" s="14"/>
      <c r="N434"/>
    </row>
    <row r="435" spans="1:14" x14ac:dyDescent="0.3">
      <c r="A435" s="4">
        <f t="shared" si="34"/>
        <v>430</v>
      </c>
      <c r="B435" s="11" t="s">
        <v>2310</v>
      </c>
      <c r="C435" s="11" t="s">
        <v>865</v>
      </c>
      <c r="D435" s="12" t="s">
        <v>866</v>
      </c>
      <c r="E435" s="11">
        <v>995</v>
      </c>
      <c r="F435" s="11">
        <v>1155</v>
      </c>
      <c r="G435" s="13">
        <v>2800</v>
      </c>
      <c r="H435" s="13">
        <f t="shared" si="30"/>
        <v>2786000</v>
      </c>
      <c r="I435" s="13">
        <v>2728483</v>
      </c>
      <c r="J435" s="13">
        <f t="shared" si="33"/>
        <v>57517</v>
      </c>
      <c r="K435" s="13">
        <f t="shared" si="31"/>
        <v>3234000</v>
      </c>
      <c r="L435" s="13">
        <f t="shared" si="32"/>
        <v>505517</v>
      </c>
      <c r="M435" s="14"/>
      <c r="N435"/>
    </row>
    <row r="436" spans="1:14" x14ac:dyDescent="0.3">
      <c r="A436" s="4">
        <f t="shared" si="34"/>
        <v>431</v>
      </c>
      <c r="B436" s="11" t="s">
        <v>2311</v>
      </c>
      <c r="C436" s="11" t="s">
        <v>867</v>
      </c>
      <c r="D436" s="12" t="s">
        <v>868</v>
      </c>
      <c r="E436" s="11">
        <v>995</v>
      </c>
      <c r="F436" s="11">
        <v>1155</v>
      </c>
      <c r="G436" s="13">
        <v>2402.0796536796538</v>
      </c>
      <c r="H436" s="13">
        <f t="shared" si="30"/>
        <v>2390069.2554112556</v>
      </c>
      <c r="I436" s="13">
        <v>2372552</v>
      </c>
      <c r="J436" s="13">
        <f t="shared" si="33"/>
        <v>17517.255411255639</v>
      </c>
      <c r="K436" s="13">
        <f t="shared" si="31"/>
        <v>2774402</v>
      </c>
      <c r="L436" s="13">
        <f t="shared" si="32"/>
        <v>401850</v>
      </c>
      <c r="M436" s="14"/>
      <c r="N436"/>
    </row>
    <row r="437" spans="1:14" x14ac:dyDescent="0.3">
      <c r="A437" s="4">
        <f t="shared" si="34"/>
        <v>432</v>
      </c>
      <c r="B437" s="11" t="s">
        <v>2312</v>
      </c>
      <c r="C437" s="11" t="s">
        <v>869</v>
      </c>
      <c r="D437" s="12" t="s">
        <v>870</v>
      </c>
      <c r="E437" s="11">
        <v>995</v>
      </c>
      <c r="F437" s="11">
        <v>1155</v>
      </c>
      <c r="G437" s="13">
        <v>2591.0796536796538</v>
      </c>
      <c r="H437" s="13">
        <f t="shared" si="30"/>
        <v>2578124.2554112556</v>
      </c>
      <c r="I437" s="13">
        <v>2499855</v>
      </c>
      <c r="J437" s="13">
        <f t="shared" si="33"/>
        <v>78269.255411255639</v>
      </c>
      <c r="K437" s="13">
        <f t="shared" si="31"/>
        <v>2992697</v>
      </c>
      <c r="L437" s="13">
        <f t="shared" si="32"/>
        <v>492842</v>
      </c>
      <c r="M437" s="14"/>
      <c r="N437"/>
    </row>
    <row r="438" spans="1:14" x14ac:dyDescent="0.3">
      <c r="A438" s="4">
        <f t="shared" si="34"/>
        <v>433</v>
      </c>
      <c r="B438" s="11" t="s">
        <v>2313</v>
      </c>
      <c r="C438" s="11" t="s">
        <v>871</v>
      </c>
      <c r="D438" s="12" t="s">
        <v>872</v>
      </c>
      <c r="E438" s="11">
        <v>1295</v>
      </c>
      <c r="F438" s="11">
        <v>1515</v>
      </c>
      <c r="G438" s="13">
        <v>2465</v>
      </c>
      <c r="H438" s="13">
        <f t="shared" si="30"/>
        <v>3192175</v>
      </c>
      <c r="I438" s="13">
        <v>3148226</v>
      </c>
      <c r="J438" s="13">
        <f t="shared" si="33"/>
        <v>43949</v>
      </c>
      <c r="K438" s="13">
        <f t="shared" si="31"/>
        <v>3734475</v>
      </c>
      <c r="L438" s="13">
        <f t="shared" si="32"/>
        <v>586249</v>
      </c>
      <c r="M438" s="14"/>
      <c r="N438"/>
    </row>
    <row r="439" spans="1:14" x14ac:dyDescent="0.3">
      <c r="A439" s="4">
        <f t="shared" si="34"/>
        <v>434</v>
      </c>
      <c r="B439" s="11" t="s">
        <v>2314</v>
      </c>
      <c r="C439" s="11" t="s">
        <v>873</v>
      </c>
      <c r="D439" s="12" t="s">
        <v>874</v>
      </c>
      <c r="E439" s="11">
        <v>995</v>
      </c>
      <c r="F439" s="11">
        <v>1155</v>
      </c>
      <c r="G439" s="13">
        <v>2635</v>
      </c>
      <c r="H439" s="13">
        <f t="shared" si="30"/>
        <v>2621825</v>
      </c>
      <c r="I439" s="13">
        <v>2570765</v>
      </c>
      <c r="J439" s="13">
        <f t="shared" si="33"/>
        <v>51060</v>
      </c>
      <c r="K439" s="13">
        <f t="shared" si="31"/>
        <v>3043425</v>
      </c>
      <c r="L439" s="13">
        <f t="shared" si="32"/>
        <v>472660</v>
      </c>
      <c r="M439" s="14"/>
      <c r="N439"/>
    </row>
    <row r="440" spans="1:14" x14ac:dyDescent="0.3">
      <c r="A440" s="4">
        <f t="shared" si="34"/>
        <v>435</v>
      </c>
      <c r="B440" s="11" t="s">
        <v>2315</v>
      </c>
      <c r="C440" s="11" t="s">
        <v>875</v>
      </c>
      <c r="D440" s="12" t="s">
        <v>876</v>
      </c>
      <c r="E440" s="11">
        <v>1295</v>
      </c>
      <c r="F440" s="11">
        <v>1485</v>
      </c>
      <c r="G440" s="13">
        <v>2550</v>
      </c>
      <c r="H440" s="13">
        <f t="shared" si="30"/>
        <v>3302250</v>
      </c>
      <c r="I440" s="13">
        <v>3234076</v>
      </c>
      <c r="J440" s="13">
        <f t="shared" si="33"/>
        <v>68174</v>
      </c>
      <c r="K440" s="13">
        <f t="shared" si="31"/>
        <v>3786750</v>
      </c>
      <c r="L440" s="13">
        <f t="shared" si="32"/>
        <v>552674</v>
      </c>
      <c r="M440" s="14"/>
      <c r="N440"/>
    </row>
    <row r="441" spans="1:14" x14ac:dyDescent="0.3">
      <c r="A441" s="4">
        <f t="shared" si="34"/>
        <v>436</v>
      </c>
      <c r="B441" s="11" t="s">
        <v>2316</v>
      </c>
      <c r="C441" s="11" t="s">
        <v>877</v>
      </c>
      <c r="D441" s="12" t="s">
        <v>878</v>
      </c>
      <c r="E441" s="11">
        <v>995</v>
      </c>
      <c r="F441" s="11">
        <v>1155</v>
      </c>
      <c r="G441" s="13">
        <v>2700</v>
      </c>
      <c r="H441" s="13">
        <f t="shared" si="30"/>
        <v>2686500</v>
      </c>
      <c r="I441" s="13">
        <v>3019710</v>
      </c>
      <c r="J441" s="13">
        <f t="shared" si="33"/>
        <v>-333210</v>
      </c>
      <c r="K441" s="13">
        <f t="shared" si="31"/>
        <v>3118500</v>
      </c>
      <c r="L441" s="13">
        <f t="shared" si="32"/>
        <v>98790</v>
      </c>
      <c r="M441" s="14"/>
      <c r="N441"/>
    </row>
    <row r="442" spans="1:14" ht="28.8" x14ac:dyDescent="0.3">
      <c r="A442" s="4">
        <f t="shared" si="34"/>
        <v>437</v>
      </c>
      <c r="B442" s="14" t="s">
        <v>2208</v>
      </c>
      <c r="C442" s="11" t="s">
        <v>879</v>
      </c>
      <c r="D442" s="12" t="s">
        <v>880</v>
      </c>
      <c r="E442" s="11">
        <v>390</v>
      </c>
      <c r="F442" s="11">
        <v>950</v>
      </c>
      <c r="G442" s="13">
        <v>3245.9863157894738</v>
      </c>
      <c r="H442" s="13">
        <f t="shared" si="30"/>
        <v>1265934.6631578947</v>
      </c>
      <c r="I442" s="13">
        <v>1380923</v>
      </c>
      <c r="J442" s="13">
        <f t="shared" si="33"/>
        <v>-114988.33684210526</v>
      </c>
      <c r="K442" s="13">
        <f t="shared" si="31"/>
        <v>3083687</v>
      </c>
      <c r="L442" s="13">
        <f t="shared" si="32"/>
        <v>1702764</v>
      </c>
      <c r="M442" s="14"/>
      <c r="N442"/>
    </row>
    <row r="443" spans="1:14" x14ac:dyDescent="0.3">
      <c r="A443" s="4">
        <f t="shared" si="34"/>
        <v>438</v>
      </c>
      <c r="B443" s="11" t="s">
        <v>2209</v>
      </c>
      <c r="C443" s="11" t="s">
        <v>881</v>
      </c>
      <c r="D443" s="12" t="s">
        <v>882</v>
      </c>
      <c r="E443" s="11">
        <v>790</v>
      </c>
      <c r="F443" s="11">
        <v>950</v>
      </c>
      <c r="G443" s="13">
        <v>3245.9863157894738</v>
      </c>
      <c r="H443" s="13">
        <f t="shared" si="30"/>
        <v>2564329.1894736844</v>
      </c>
      <c r="I443" s="13">
        <v>1741756</v>
      </c>
      <c r="J443" s="13">
        <f t="shared" si="33"/>
        <v>822573.18947368441</v>
      </c>
      <c r="K443" s="13">
        <f t="shared" si="31"/>
        <v>3083687</v>
      </c>
      <c r="L443" s="13">
        <f t="shared" si="32"/>
        <v>1341931</v>
      </c>
      <c r="M443" s="14"/>
      <c r="N443"/>
    </row>
    <row r="444" spans="1:14" x14ac:dyDescent="0.3">
      <c r="A444" s="4">
        <f t="shared" si="34"/>
        <v>439</v>
      </c>
      <c r="B444" s="11" t="s">
        <v>2210</v>
      </c>
      <c r="C444" s="11" t="s">
        <v>883</v>
      </c>
      <c r="D444" s="12" t="s">
        <v>884</v>
      </c>
      <c r="E444" s="11">
        <v>490</v>
      </c>
      <c r="F444" s="11">
        <v>560</v>
      </c>
      <c r="G444" s="13">
        <v>3061.3265303571429</v>
      </c>
      <c r="H444" s="13">
        <f t="shared" si="30"/>
        <v>1500049.999875</v>
      </c>
      <c r="I444" s="13">
        <v>1403366</v>
      </c>
      <c r="J444" s="13">
        <f t="shared" si="33"/>
        <v>96683.99987499998</v>
      </c>
      <c r="K444" s="13">
        <f t="shared" si="31"/>
        <v>1714342.8570000001</v>
      </c>
      <c r="L444" s="13">
        <f t="shared" si="32"/>
        <v>310976.85700000008</v>
      </c>
      <c r="M444" s="14"/>
      <c r="N444"/>
    </row>
    <row r="445" spans="1:14" x14ac:dyDescent="0.3">
      <c r="A445" s="4">
        <f t="shared" si="34"/>
        <v>440</v>
      </c>
      <c r="B445" s="11" t="s">
        <v>2211</v>
      </c>
      <c r="C445" s="11" t="s">
        <v>885</v>
      </c>
      <c r="D445" s="12" t="s">
        <v>886</v>
      </c>
      <c r="E445" s="11">
        <v>390</v>
      </c>
      <c r="F445" s="11">
        <v>440</v>
      </c>
      <c r="G445" s="13">
        <v>3008.4615386363639</v>
      </c>
      <c r="H445" s="13">
        <f t="shared" si="30"/>
        <v>1173300.0000681819</v>
      </c>
      <c r="I445" s="13">
        <v>1148858</v>
      </c>
      <c r="J445" s="13">
        <f t="shared" si="33"/>
        <v>24442.000068181893</v>
      </c>
      <c r="K445" s="13">
        <f t="shared" si="31"/>
        <v>1323723.077</v>
      </c>
      <c r="L445" s="13">
        <f t="shared" si="32"/>
        <v>174865.07700000005</v>
      </c>
      <c r="M445" s="14"/>
      <c r="N445"/>
    </row>
    <row r="446" spans="1:14" x14ac:dyDescent="0.3">
      <c r="A446" s="4">
        <f t="shared" si="34"/>
        <v>441</v>
      </c>
      <c r="B446" s="11" t="s">
        <v>2212</v>
      </c>
      <c r="C446" s="11" t="s">
        <v>887</v>
      </c>
      <c r="D446" s="12" t="s">
        <v>888</v>
      </c>
      <c r="E446" s="11">
        <v>490</v>
      </c>
      <c r="F446" s="11">
        <v>560</v>
      </c>
      <c r="G446" s="13">
        <v>2966.081632142857</v>
      </c>
      <c r="H446" s="13">
        <f t="shared" si="30"/>
        <v>1453379.99975</v>
      </c>
      <c r="I446" s="13">
        <v>1103067</v>
      </c>
      <c r="J446" s="13">
        <f t="shared" si="33"/>
        <v>350312.99974999996</v>
      </c>
      <c r="K446" s="13">
        <f t="shared" si="31"/>
        <v>1661005.7139999999</v>
      </c>
      <c r="L446" s="13">
        <f t="shared" si="32"/>
        <v>557938.71399999992</v>
      </c>
      <c r="M446" s="14"/>
      <c r="N446"/>
    </row>
    <row r="447" spans="1:14" x14ac:dyDescent="0.3">
      <c r="A447" s="4">
        <f t="shared" si="34"/>
        <v>442</v>
      </c>
      <c r="B447" s="11" t="s">
        <v>2213</v>
      </c>
      <c r="C447" s="11" t="s">
        <v>889</v>
      </c>
      <c r="D447" s="12" t="s">
        <v>890</v>
      </c>
      <c r="E447" s="11">
        <v>790</v>
      </c>
      <c r="F447" s="11">
        <v>950</v>
      </c>
      <c r="G447" s="13">
        <v>3245.9873421052635</v>
      </c>
      <c r="H447" s="13">
        <f t="shared" si="30"/>
        <v>2564330.0002631582</v>
      </c>
      <c r="I447" s="13">
        <v>2380214</v>
      </c>
      <c r="J447" s="13">
        <f t="shared" si="33"/>
        <v>184116.00026315823</v>
      </c>
      <c r="K447" s="13">
        <f t="shared" si="31"/>
        <v>3083687.9750000001</v>
      </c>
      <c r="L447" s="13">
        <f t="shared" si="32"/>
        <v>703473.97500000009</v>
      </c>
      <c r="M447" s="14"/>
      <c r="N447"/>
    </row>
    <row r="448" spans="1:14" x14ac:dyDescent="0.3">
      <c r="A448" s="4">
        <f t="shared" si="34"/>
        <v>443</v>
      </c>
      <c r="B448" s="11" t="s">
        <v>2214</v>
      </c>
      <c r="C448" s="11" t="s">
        <v>891</v>
      </c>
      <c r="D448" s="12" t="s">
        <v>892</v>
      </c>
      <c r="E448" s="11">
        <v>390</v>
      </c>
      <c r="F448" s="11">
        <v>440</v>
      </c>
      <c r="G448" s="13">
        <v>1398.4333334090909</v>
      </c>
      <c r="H448" s="13">
        <f t="shared" si="30"/>
        <v>545389.00002954539</v>
      </c>
      <c r="I448" s="13">
        <v>537575</v>
      </c>
      <c r="J448" s="13">
        <f t="shared" si="33"/>
        <v>7814.0000295453938</v>
      </c>
      <c r="K448" s="13">
        <f t="shared" si="31"/>
        <v>615310.66669999994</v>
      </c>
      <c r="L448" s="13">
        <f t="shared" si="32"/>
        <v>77735.666699999943</v>
      </c>
      <c r="M448" s="14"/>
      <c r="N448"/>
    </row>
    <row r="449" spans="1:14" x14ac:dyDescent="0.3">
      <c r="A449" s="4">
        <f t="shared" si="34"/>
        <v>444</v>
      </c>
      <c r="B449" s="11" t="s">
        <v>2215</v>
      </c>
      <c r="C449" s="11" t="s">
        <v>893</v>
      </c>
      <c r="D449" s="12" t="s">
        <v>892</v>
      </c>
      <c r="E449" s="11">
        <v>390</v>
      </c>
      <c r="F449" s="11">
        <v>440</v>
      </c>
      <c r="G449" s="13">
        <v>1398.4333334090909</v>
      </c>
      <c r="H449" s="13">
        <f t="shared" si="30"/>
        <v>545389.00002954539</v>
      </c>
      <c r="I449" s="13">
        <v>537575</v>
      </c>
      <c r="J449" s="13">
        <f t="shared" si="33"/>
        <v>7814.0000295453938</v>
      </c>
      <c r="K449" s="13">
        <f t="shared" si="31"/>
        <v>615310.66669999994</v>
      </c>
      <c r="L449" s="13">
        <f t="shared" si="32"/>
        <v>77735.666699999943</v>
      </c>
      <c r="M449" s="14"/>
      <c r="N449"/>
    </row>
    <row r="450" spans="1:14" x14ac:dyDescent="0.3">
      <c r="A450" s="4">
        <f t="shared" si="34"/>
        <v>445</v>
      </c>
      <c r="B450" s="11" t="s">
        <v>2216</v>
      </c>
      <c r="C450" s="11" t="s">
        <v>894</v>
      </c>
      <c r="D450" s="12" t="s">
        <v>892</v>
      </c>
      <c r="E450" s="11">
        <v>490</v>
      </c>
      <c r="F450" s="11">
        <v>560</v>
      </c>
      <c r="G450" s="13">
        <v>1398.1224489285714</v>
      </c>
      <c r="H450" s="13">
        <f t="shared" si="30"/>
        <v>685079.99997500004</v>
      </c>
      <c r="I450" s="13">
        <v>633975</v>
      </c>
      <c r="J450" s="13">
        <f t="shared" si="33"/>
        <v>51104.999975000042</v>
      </c>
      <c r="K450" s="13">
        <f t="shared" si="31"/>
        <v>782948.57140000002</v>
      </c>
      <c r="L450" s="13">
        <f t="shared" si="32"/>
        <v>148973.57140000002</v>
      </c>
      <c r="M450" s="14"/>
      <c r="N450"/>
    </row>
    <row r="451" spans="1:14" x14ac:dyDescent="0.3">
      <c r="A451" s="4">
        <f t="shared" si="34"/>
        <v>446</v>
      </c>
      <c r="B451" s="11" t="s">
        <v>2217</v>
      </c>
      <c r="C451" s="11" t="s">
        <v>895</v>
      </c>
      <c r="D451" s="12" t="s">
        <v>892</v>
      </c>
      <c r="E451" s="11">
        <v>490</v>
      </c>
      <c r="F451" s="11">
        <v>560</v>
      </c>
      <c r="G451" s="13">
        <v>1398.1224489285714</v>
      </c>
      <c r="H451" s="13">
        <f t="shared" si="30"/>
        <v>685079.99997500004</v>
      </c>
      <c r="I451" s="13">
        <v>675269</v>
      </c>
      <c r="J451" s="13">
        <f t="shared" si="33"/>
        <v>9810.9999750000425</v>
      </c>
      <c r="K451" s="13">
        <f t="shared" si="31"/>
        <v>782948.57140000002</v>
      </c>
      <c r="L451" s="13">
        <f t="shared" si="32"/>
        <v>107679.57140000002</v>
      </c>
      <c r="M451" s="14"/>
      <c r="N451"/>
    </row>
    <row r="452" spans="1:14" x14ac:dyDescent="0.3">
      <c r="A452" s="4">
        <f t="shared" si="34"/>
        <v>447</v>
      </c>
      <c r="B452" s="11" t="s">
        <v>2218</v>
      </c>
      <c r="C452" s="11" t="s">
        <v>896</v>
      </c>
      <c r="D452" s="12" t="s">
        <v>897</v>
      </c>
      <c r="E452" s="11">
        <v>490</v>
      </c>
      <c r="F452" s="11">
        <v>560</v>
      </c>
      <c r="G452" s="13">
        <v>2931.7755107142857</v>
      </c>
      <c r="H452" s="13">
        <f t="shared" si="30"/>
        <v>1436570.00025</v>
      </c>
      <c r="I452" s="13">
        <v>1322148</v>
      </c>
      <c r="J452" s="13">
        <f t="shared" si="33"/>
        <v>114422.00025000004</v>
      </c>
      <c r="K452" s="13">
        <f t="shared" si="31"/>
        <v>1641794.2860000001</v>
      </c>
      <c r="L452" s="13">
        <f t="shared" si="32"/>
        <v>319646.28600000008</v>
      </c>
      <c r="M452" s="14"/>
      <c r="N452"/>
    </row>
    <row r="453" spans="1:14" x14ac:dyDescent="0.3">
      <c r="A453" s="4">
        <f t="shared" si="34"/>
        <v>448</v>
      </c>
      <c r="B453" s="11" t="s">
        <v>2219</v>
      </c>
      <c r="C453" s="11" t="s">
        <v>898</v>
      </c>
      <c r="D453" s="12" t="s">
        <v>899</v>
      </c>
      <c r="E453" s="11">
        <v>490</v>
      </c>
      <c r="F453" s="11">
        <v>560</v>
      </c>
      <c r="G453" s="13">
        <v>2774</v>
      </c>
      <c r="H453" s="13">
        <f t="shared" si="30"/>
        <v>1359260</v>
      </c>
      <c r="I453" s="13">
        <v>1355628</v>
      </c>
      <c r="J453" s="13">
        <f t="shared" si="33"/>
        <v>3632</v>
      </c>
      <c r="K453" s="13">
        <f t="shared" si="31"/>
        <v>1553440</v>
      </c>
      <c r="L453" s="13">
        <f t="shared" si="32"/>
        <v>197812</v>
      </c>
      <c r="M453" s="14"/>
      <c r="N453"/>
    </row>
    <row r="454" spans="1:14" x14ac:dyDescent="0.3">
      <c r="A454" s="4">
        <f t="shared" si="34"/>
        <v>449</v>
      </c>
      <c r="B454" s="11" t="s">
        <v>2220</v>
      </c>
      <c r="C454" s="11" t="s">
        <v>900</v>
      </c>
      <c r="D454" s="12" t="s">
        <v>252</v>
      </c>
      <c r="E454" s="11">
        <v>490</v>
      </c>
      <c r="F454" s="11">
        <v>560</v>
      </c>
      <c r="G454" s="13">
        <v>4400</v>
      </c>
      <c r="H454" s="13">
        <f t="shared" ref="H454:H517" si="35">G454*E454</f>
        <v>2156000</v>
      </c>
      <c r="I454" s="13">
        <v>2111522</v>
      </c>
      <c r="J454" s="13">
        <f t="shared" si="33"/>
        <v>44478</v>
      </c>
      <c r="K454" s="13">
        <f t="shared" ref="K454:K517" si="36">G454*F454</f>
        <v>2464000</v>
      </c>
      <c r="L454" s="13">
        <f t="shared" ref="L454:L517" si="37">K454-I454</f>
        <v>352478</v>
      </c>
      <c r="M454" s="14"/>
      <c r="N454"/>
    </row>
    <row r="455" spans="1:14" x14ac:dyDescent="0.3">
      <c r="A455" s="4">
        <f t="shared" si="34"/>
        <v>450</v>
      </c>
      <c r="B455" s="11" t="s">
        <v>2221</v>
      </c>
      <c r="C455" s="11" t="s">
        <v>901</v>
      </c>
      <c r="D455" s="12" t="s">
        <v>902</v>
      </c>
      <c r="E455" s="11">
        <v>390</v>
      </c>
      <c r="F455" s="11">
        <v>440</v>
      </c>
      <c r="G455" s="13">
        <v>3704.1025636363638</v>
      </c>
      <c r="H455" s="13">
        <f t="shared" si="35"/>
        <v>1444599.9998181819</v>
      </c>
      <c r="I455" s="13">
        <v>1416065</v>
      </c>
      <c r="J455" s="13">
        <f t="shared" ref="J455:J518" si="38">+H455-I455</f>
        <v>28534.999818181852</v>
      </c>
      <c r="K455" s="13">
        <f t="shared" si="36"/>
        <v>1629805.128</v>
      </c>
      <c r="L455" s="13">
        <f t="shared" si="37"/>
        <v>213740.12800000003</v>
      </c>
      <c r="M455" s="14"/>
      <c r="N455"/>
    </row>
    <row r="456" spans="1:14" x14ac:dyDescent="0.3">
      <c r="A456" s="4">
        <f t="shared" ref="A456:A519" si="39">+A455+1</f>
        <v>451</v>
      </c>
      <c r="B456" s="11" t="s">
        <v>2222</v>
      </c>
      <c r="C456" s="11" t="s">
        <v>903</v>
      </c>
      <c r="D456" s="12" t="s">
        <v>904</v>
      </c>
      <c r="E456" s="11">
        <v>390</v>
      </c>
      <c r="F456" s="11">
        <v>390</v>
      </c>
      <c r="G456" s="13">
        <v>2740</v>
      </c>
      <c r="H456" s="13">
        <f t="shared" si="35"/>
        <v>1068600</v>
      </c>
      <c r="I456" s="13">
        <v>1051294</v>
      </c>
      <c r="J456" s="13">
        <f t="shared" si="38"/>
        <v>17306</v>
      </c>
      <c r="K456" s="13">
        <f t="shared" si="36"/>
        <v>1068600</v>
      </c>
      <c r="L456" s="13">
        <f t="shared" si="37"/>
        <v>17306</v>
      </c>
      <c r="M456" s="14"/>
      <c r="N456"/>
    </row>
    <row r="457" spans="1:14" x14ac:dyDescent="0.3">
      <c r="A457" s="4">
        <f t="shared" si="39"/>
        <v>452</v>
      </c>
      <c r="B457" s="11" t="s">
        <v>2223</v>
      </c>
      <c r="C457" s="11" t="s">
        <v>905</v>
      </c>
      <c r="D457" s="12" t="s">
        <v>906</v>
      </c>
      <c r="E457" s="11">
        <v>490</v>
      </c>
      <c r="F457" s="11">
        <v>560</v>
      </c>
      <c r="G457" s="13">
        <v>3124.7755107142857</v>
      </c>
      <c r="H457" s="13">
        <f t="shared" si="35"/>
        <v>1531140.00025</v>
      </c>
      <c r="I457" s="13">
        <v>1417645</v>
      </c>
      <c r="J457" s="13">
        <f t="shared" si="38"/>
        <v>113495.00025000004</v>
      </c>
      <c r="K457" s="13">
        <f t="shared" si="36"/>
        <v>1749874.2860000001</v>
      </c>
      <c r="L457" s="13">
        <f t="shared" si="37"/>
        <v>332229.28600000008</v>
      </c>
      <c r="M457" s="14"/>
      <c r="N457"/>
    </row>
    <row r="458" spans="1:14" x14ac:dyDescent="0.3">
      <c r="A458" s="4">
        <f t="shared" si="39"/>
        <v>453</v>
      </c>
      <c r="B458" s="11" t="s">
        <v>2224</v>
      </c>
      <c r="C458" s="11" t="s">
        <v>907</v>
      </c>
      <c r="D458" s="12" t="s">
        <v>908</v>
      </c>
      <c r="E458" s="11">
        <v>490</v>
      </c>
      <c r="F458" s="11">
        <v>560</v>
      </c>
      <c r="G458" s="13">
        <v>2941.7285714285713</v>
      </c>
      <c r="H458" s="13">
        <f t="shared" si="35"/>
        <v>1441447</v>
      </c>
      <c r="I458" s="13">
        <v>1439876</v>
      </c>
      <c r="J458" s="13">
        <f t="shared" si="38"/>
        <v>1571</v>
      </c>
      <c r="K458" s="13">
        <f t="shared" si="36"/>
        <v>1647368</v>
      </c>
      <c r="L458" s="13">
        <f t="shared" si="37"/>
        <v>207492</v>
      </c>
      <c r="M458" s="14"/>
      <c r="N458"/>
    </row>
    <row r="459" spans="1:14" x14ac:dyDescent="0.3">
      <c r="A459" s="4">
        <f t="shared" si="39"/>
        <v>454</v>
      </c>
      <c r="B459" s="11" t="s">
        <v>2225</v>
      </c>
      <c r="C459" s="11" t="s">
        <v>909</v>
      </c>
      <c r="D459" s="12" t="s">
        <v>910</v>
      </c>
      <c r="E459" s="11">
        <v>390</v>
      </c>
      <c r="F459" s="11">
        <v>440</v>
      </c>
      <c r="G459" s="13">
        <v>3085.3717954545455</v>
      </c>
      <c r="H459" s="13">
        <f t="shared" si="35"/>
        <v>1203295.0002272727</v>
      </c>
      <c r="I459" s="13">
        <v>1205482</v>
      </c>
      <c r="J459" s="13">
        <f t="shared" si="38"/>
        <v>-2186.9997727272566</v>
      </c>
      <c r="K459" s="13">
        <f t="shared" si="36"/>
        <v>1357563.59</v>
      </c>
      <c r="L459" s="13">
        <f t="shared" si="37"/>
        <v>152081.59000000008</v>
      </c>
      <c r="M459" s="14"/>
      <c r="N459"/>
    </row>
    <row r="460" spans="1:14" x14ac:dyDescent="0.3">
      <c r="A460" s="4">
        <f t="shared" si="39"/>
        <v>455</v>
      </c>
      <c r="B460" s="11" t="s">
        <v>2226</v>
      </c>
      <c r="C460" s="11" t="s">
        <v>911</v>
      </c>
      <c r="D460" s="12" t="s">
        <v>912</v>
      </c>
      <c r="E460" s="11">
        <v>490</v>
      </c>
      <c r="F460" s="11">
        <v>560</v>
      </c>
      <c r="G460" s="13">
        <v>2758.5877553571427</v>
      </c>
      <c r="H460" s="13">
        <f t="shared" si="35"/>
        <v>1351708.000125</v>
      </c>
      <c r="I460" s="13">
        <v>1338244</v>
      </c>
      <c r="J460" s="13">
        <f t="shared" si="38"/>
        <v>13464.00012500002</v>
      </c>
      <c r="K460" s="13">
        <f t="shared" si="36"/>
        <v>1544809.1429999999</v>
      </c>
      <c r="L460" s="13">
        <f t="shared" si="37"/>
        <v>206565.14299999992</v>
      </c>
      <c r="M460" s="14"/>
      <c r="N460"/>
    </row>
    <row r="461" spans="1:14" x14ac:dyDescent="0.3">
      <c r="A461" s="4">
        <f t="shared" si="39"/>
        <v>456</v>
      </c>
      <c r="B461" s="11" t="s">
        <v>2227</v>
      </c>
      <c r="C461" s="11" t="s">
        <v>913</v>
      </c>
      <c r="D461" s="12" t="s">
        <v>914</v>
      </c>
      <c r="E461" s="11">
        <v>490</v>
      </c>
      <c r="F461" s="11">
        <v>560</v>
      </c>
      <c r="G461" s="13">
        <v>3045.6938767857141</v>
      </c>
      <c r="H461" s="13">
        <f t="shared" si="35"/>
        <v>1492389.9996249999</v>
      </c>
      <c r="I461" s="13">
        <v>1310350</v>
      </c>
      <c r="J461" s="13">
        <f t="shared" si="38"/>
        <v>182039.99962499994</v>
      </c>
      <c r="K461" s="13">
        <f t="shared" si="36"/>
        <v>1705588.571</v>
      </c>
      <c r="L461" s="13">
        <f t="shared" si="37"/>
        <v>395238.571</v>
      </c>
      <c r="M461" s="14"/>
      <c r="N461"/>
    </row>
    <row r="462" spans="1:14" x14ac:dyDescent="0.3">
      <c r="A462" s="4">
        <f t="shared" si="39"/>
        <v>457</v>
      </c>
      <c r="B462" s="11" t="s">
        <v>2336</v>
      </c>
      <c r="C462" s="11" t="s">
        <v>915</v>
      </c>
      <c r="D462" s="12" t="s">
        <v>916</v>
      </c>
      <c r="E462" s="11">
        <v>191</v>
      </c>
      <c r="F462" s="11">
        <v>283</v>
      </c>
      <c r="G462" s="13">
        <v>9732.0141342756178</v>
      </c>
      <c r="H462" s="13">
        <f t="shared" si="35"/>
        <v>1858814.6996466429</v>
      </c>
      <c r="I462" s="13">
        <v>1589983</v>
      </c>
      <c r="J462" s="13">
        <f t="shared" si="38"/>
        <v>268831.6996466429</v>
      </c>
      <c r="K462" s="13">
        <f t="shared" si="36"/>
        <v>2754160</v>
      </c>
      <c r="L462" s="13">
        <f t="shared" si="37"/>
        <v>1164177</v>
      </c>
      <c r="M462" s="14"/>
      <c r="N462"/>
    </row>
    <row r="463" spans="1:14" x14ac:dyDescent="0.3">
      <c r="A463" s="4">
        <f t="shared" si="39"/>
        <v>458</v>
      </c>
      <c r="B463" s="11" t="s">
        <v>2337</v>
      </c>
      <c r="C463" s="11" t="s">
        <v>917</v>
      </c>
      <c r="D463" s="12" t="s">
        <v>918</v>
      </c>
      <c r="E463" s="11">
        <v>152</v>
      </c>
      <c r="F463" s="11">
        <v>283</v>
      </c>
      <c r="G463" s="13">
        <v>9732.0141342756178</v>
      </c>
      <c r="H463" s="13">
        <f t="shared" si="35"/>
        <v>1479266.148409894</v>
      </c>
      <c r="I463" s="13">
        <v>1786400</v>
      </c>
      <c r="J463" s="13">
        <f t="shared" si="38"/>
        <v>-307133.85159010603</v>
      </c>
      <c r="K463" s="13">
        <f t="shared" si="36"/>
        <v>2754160</v>
      </c>
      <c r="L463" s="13">
        <f t="shared" si="37"/>
        <v>967760</v>
      </c>
      <c r="M463" s="14"/>
      <c r="N463"/>
    </row>
    <row r="464" spans="1:14" x14ac:dyDescent="0.3">
      <c r="A464" s="4">
        <f t="shared" si="39"/>
        <v>459</v>
      </c>
      <c r="B464" s="11" t="s">
        <v>2338</v>
      </c>
      <c r="C464" s="11" t="s">
        <v>919</v>
      </c>
      <c r="D464" s="12" t="s">
        <v>768</v>
      </c>
      <c r="E464" s="11">
        <v>140</v>
      </c>
      <c r="F464" s="11">
        <v>283</v>
      </c>
      <c r="G464" s="13">
        <v>9732.0141342756178</v>
      </c>
      <c r="H464" s="13">
        <f t="shared" si="35"/>
        <v>1362481.9787985864</v>
      </c>
      <c r="I464" s="13">
        <v>1645316</v>
      </c>
      <c r="J464" s="13">
        <f t="shared" si="38"/>
        <v>-282834.02120141359</v>
      </c>
      <c r="K464" s="13">
        <f t="shared" si="36"/>
        <v>2754160</v>
      </c>
      <c r="L464" s="13">
        <f t="shared" si="37"/>
        <v>1108844</v>
      </c>
      <c r="M464" s="14"/>
      <c r="N464"/>
    </row>
    <row r="465" spans="1:14" x14ac:dyDescent="0.3">
      <c r="A465" s="4">
        <f t="shared" si="39"/>
        <v>460</v>
      </c>
      <c r="B465" s="11" t="s">
        <v>1800</v>
      </c>
      <c r="C465" s="11" t="s">
        <v>920</v>
      </c>
      <c r="D465" s="12" t="s">
        <v>921</v>
      </c>
      <c r="E465" s="11">
        <v>1295</v>
      </c>
      <c r="F465" s="11">
        <v>1485</v>
      </c>
      <c r="G465" s="13">
        <v>2605.1326599326599</v>
      </c>
      <c r="H465" s="13">
        <f t="shared" si="35"/>
        <v>3373646.7946127946</v>
      </c>
      <c r="I465" s="13">
        <v>3296707</v>
      </c>
      <c r="J465" s="13">
        <f t="shared" si="38"/>
        <v>76939.794612794649</v>
      </c>
      <c r="K465" s="13">
        <f t="shared" si="36"/>
        <v>3868622</v>
      </c>
      <c r="L465" s="13">
        <f t="shared" si="37"/>
        <v>571915</v>
      </c>
      <c r="M465" s="14"/>
      <c r="N465"/>
    </row>
    <row r="466" spans="1:14" x14ac:dyDescent="0.3">
      <c r="A466" s="4">
        <f t="shared" si="39"/>
        <v>461</v>
      </c>
      <c r="B466" s="11" t="s">
        <v>1801</v>
      </c>
      <c r="C466" s="11" t="s">
        <v>922</v>
      </c>
      <c r="D466" s="12" t="s">
        <v>923</v>
      </c>
      <c r="E466" s="11">
        <v>995</v>
      </c>
      <c r="F466" s="11">
        <v>1155</v>
      </c>
      <c r="G466" s="13">
        <v>2316.2060606060604</v>
      </c>
      <c r="H466" s="13">
        <f t="shared" si="35"/>
        <v>2304625.0303030303</v>
      </c>
      <c r="I466" s="13">
        <v>2083289</v>
      </c>
      <c r="J466" s="13">
        <f t="shared" si="38"/>
        <v>221336.03030303027</v>
      </c>
      <c r="K466" s="13">
        <f t="shared" si="36"/>
        <v>2675218</v>
      </c>
      <c r="L466" s="13">
        <f t="shared" si="37"/>
        <v>591929</v>
      </c>
      <c r="M466" s="14"/>
      <c r="N466"/>
    </row>
    <row r="467" spans="1:14" x14ac:dyDescent="0.3">
      <c r="A467" s="4">
        <f t="shared" si="39"/>
        <v>462</v>
      </c>
      <c r="B467" s="11" t="s">
        <v>1802</v>
      </c>
      <c r="C467" s="11" t="s">
        <v>924</v>
      </c>
      <c r="D467" s="12" t="s">
        <v>925</v>
      </c>
      <c r="E467" s="11">
        <v>1295</v>
      </c>
      <c r="F467" s="11">
        <v>1485</v>
      </c>
      <c r="G467" s="13">
        <v>2548.2626262626263</v>
      </c>
      <c r="H467" s="13">
        <f t="shared" si="35"/>
        <v>3300000.1010101009</v>
      </c>
      <c r="I467" s="13">
        <v>3231871</v>
      </c>
      <c r="J467" s="13">
        <f t="shared" si="38"/>
        <v>68129.101010100916</v>
      </c>
      <c r="K467" s="13">
        <f t="shared" si="36"/>
        <v>3784170</v>
      </c>
      <c r="L467" s="13">
        <f t="shared" si="37"/>
        <v>552299</v>
      </c>
      <c r="M467" s="14"/>
      <c r="N467"/>
    </row>
    <row r="468" spans="1:14" x14ac:dyDescent="0.3">
      <c r="A468" s="4">
        <f t="shared" si="39"/>
        <v>463</v>
      </c>
      <c r="B468" s="11" t="s">
        <v>1803</v>
      </c>
      <c r="C468" s="11" t="s">
        <v>926</v>
      </c>
      <c r="D468" s="12" t="s">
        <v>927</v>
      </c>
      <c r="E468" s="11">
        <v>1295</v>
      </c>
      <c r="F468" s="11">
        <v>1485</v>
      </c>
      <c r="G468" s="13">
        <v>2548.2626262626263</v>
      </c>
      <c r="H468" s="13">
        <f t="shared" si="35"/>
        <v>3300000.1010101009</v>
      </c>
      <c r="I468" s="13">
        <v>3011872</v>
      </c>
      <c r="J468" s="13">
        <f t="shared" si="38"/>
        <v>288128.10101010092</v>
      </c>
      <c r="K468" s="13">
        <f t="shared" si="36"/>
        <v>3784170</v>
      </c>
      <c r="L468" s="13">
        <f t="shared" si="37"/>
        <v>772298</v>
      </c>
      <c r="M468" s="14"/>
      <c r="N468"/>
    </row>
    <row r="469" spans="1:14" x14ac:dyDescent="0.3">
      <c r="A469" s="4">
        <f t="shared" si="39"/>
        <v>464</v>
      </c>
      <c r="B469" s="11" t="s">
        <v>1804</v>
      </c>
      <c r="C469" s="11" t="s">
        <v>928</v>
      </c>
      <c r="D469" s="12" t="s">
        <v>929</v>
      </c>
      <c r="E469" s="11">
        <v>995</v>
      </c>
      <c r="F469" s="11">
        <v>1155</v>
      </c>
      <c r="G469" s="13">
        <v>2850</v>
      </c>
      <c r="H469" s="13">
        <f t="shared" si="35"/>
        <v>2835750</v>
      </c>
      <c r="I469" s="13">
        <v>2777207</v>
      </c>
      <c r="J469" s="13">
        <f t="shared" si="38"/>
        <v>58543</v>
      </c>
      <c r="K469" s="13">
        <f t="shared" si="36"/>
        <v>3291750</v>
      </c>
      <c r="L469" s="13">
        <f t="shared" si="37"/>
        <v>514543</v>
      </c>
      <c r="M469" s="14"/>
      <c r="N469"/>
    </row>
    <row r="470" spans="1:14" x14ac:dyDescent="0.3">
      <c r="A470" s="4">
        <f t="shared" si="39"/>
        <v>465</v>
      </c>
      <c r="B470" s="11" t="s">
        <v>1805</v>
      </c>
      <c r="C470" s="11" t="s">
        <v>930</v>
      </c>
      <c r="D470" s="12" t="s">
        <v>931</v>
      </c>
      <c r="E470" s="11">
        <v>1295</v>
      </c>
      <c r="F470" s="11">
        <v>1485</v>
      </c>
      <c r="G470" s="13">
        <v>3337.7414141414142</v>
      </c>
      <c r="H470" s="13">
        <f t="shared" si="35"/>
        <v>4322375.1313131312</v>
      </c>
      <c r="I470" s="13">
        <v>3081876</v>
      </c>
      <c r="J470" s="13">
        <f t="shared" si="38"/>
        <v>1240499.1313131312</v>
      </c>
      <c r="K470" s="13">
        <f t="shared" si="36"/>
        <v>4956546</v>
      </c>
      <c r="L470" s="13">
        <f t="shared" si="37"/>
        <v>1874670</v>
      </c>
      <c r="M470" s="14"/>
      <c r="N470"/>
    </row>
    <row r="471" spans="1:14" x14ac:dyDescent="0.3">
      <c r="A471" s="4">
        <f t="shared" si="39"/>
        <v>466</v>
      </c>
      <c r="B471" s="11" t="s">
        <v>1806</v>
      </c>
      <c r="C471" s="11" t="s">
        <v>932</v>
      </c>
      <c r="D471" s="12" t="s">
        <v>933</v>
      </c>
      <c r="E471" s="11">
        <v>995</v>
      </c>
      <c r="F471" s="11">
        <v>1155</v>
      </c>
      <c r="G471" s="13">
        <v>2646.3316017316019</v>
      </c>
      <c r="H471" s="13">
        <f t="shared" si="35"/>
        <v>2633099.9437229438</v>
      </c>
      <c r="I471" s="13">
        <v>2506395</v>
      </c>
      <c r="J471" s="13">
        <f t="shared" si="38"/>
        <v>126704.94372294378</v>
      </c>
      <c r="K471" s="13">
        <f t="shared" si="36"/>
        <v>3056513.0000000005</v>
      </c>
      <c r="L471" s="13">
        <f t="shared" si="37"/>
        <v>550118.00000000047</v>
      </c>
      <c r="M471" s="14"/>
      <c r="N471"/>
    </row>
    <row r="472" spans="1:14" x14ac:dyDescent="0.3">
      <c r="A472" s="4">
        <f t="shared" si="39"/>
        <v>467</v>
      </c>
      <c r="B472" s="11" t="s">
        <v>1807</v>
      </c>
      <c r="C472" s="11" t="s">
        <v>934</v>
      </c>
      <c r="D472" s="12" t="s">
        <v>935</v>
      </c>
      <c r="E472" s="11">
        <v>995</v>
      </c>
      <c r="F472" s="11">
        <v>1155</v>
      </c>
      <c r="G472" s="13">
        <v>2435</v>
      </c>
      <c r="H472" s="13">
        <f t="shared" si="35"/>
        <v>2422825</v>
      </c>
      <c r="I472" s="13">
        <v>2384636</v>
      </c>
      <c r="J472" s="13">
        <f t="shared" si="38"/>
        <v>38189</v>
      </c>
      <c r="K472" s="13">
        <f t="shared" si="36"/>
        <v>2812425</v>
      </c>
      <c r="L472" s="13">
        <f t="shared" si="37"/>
        <v>427789</v>
      </c>
      <c r="M472" s="14"/>
      <c r="N472"/>
    </row>
    <row r="473" spans="1:14" x14ac:dyDescent="0.3">
      <c r="A473" s="4">
        <f t="shared" si="39"/>
        <v>468</v>
      </c>
      <c r="B473" s="11" t="s">
        <v>1808</v>
      </c>
      <c r="C473" s="11" t="s">
        <v>936</v>
      </c>
      <c r="D473" s="12" t="s">
        <v>937</v>
      </c>
      <c r="E473" s="11">
        <v>995</v>
      </c>
      <c r="F473" s="11">
        <v>1155</v>
      </c>
      <c r="G473" s="13">
        <v>2600</v>
      </c>
      <c r="H473" s="13">
        <f t="shared" si="35"/>
        <v>2587000</v>
      </c>
      <c r="I473" s="13">
        <v>2591020</v>
      </c>
      <c r="J473" s="13">
        <f t="shared" si="38"/>
        <v>-4020</v>
      </c>
      <c r="K473" s="13">
        <f t="shared" si="36"/>
        <v>3003000</v>
      </c>
      <c r="L473" s="13">
        <f t="shared" si="37"/>
        <v>411980</v>
      </c>
      <c r="M473" s="14"/>
      <c r="N473"/>
    </row>
    <row r="474" spans="1:14" x14ac:dyDescent="0.3">
      <c r="A474" s="4">
        <f t="shared" si="39"/>
        <v>469</v>
      </c>
      <c r="B474" s="11" t="s">
        <v>1809</v>
      </c>
      <c r="C474" s="11" t="s">
        <v>938</v>
      </c>
      <c r="D474" s="12" t="s">
        <v>939</v>
      </c>
      <c r="E474" s="11">
        <v>995</v>
      </c>
      <c r="F474" s="11">
        <v>1155</v>
      </c>
      <c r="G474" s="13">
        <v>2525.6285714285714</v>
      </c>
      <c r="H474" s="13">
        <f t="shared" si="35"/>
        <v>2513000.4285714286</v>
      </c>
      <c r="I474" s="13">
        <v>2461120</v>
      </c>
      <c r="J474" s="13">
        <f t="shared" si="38"/>
        <v>51880.428571428638</v>
      </c>
      <c r="K474" s="13">
        <f t="shared" si="36"/>
        <v>2917101</v>
      </c>
      <c r="L474" s="13">
        <f t="shared" si="37"/>
        <v>455981</v>
      </c>
      <c r="M474" s="14"/>
      <c r="N474"/>
    </row>
    <row r="475" spans="1:14" x14ac:dyDescent="0.3">
      <c r="A475" s="4">
        <f t="shared" si="39"/>
        <v>470</v>
      </c>
      <c r="B475" s="11" t="s">
        <v>1810</v>
      </c>
      <c r="C475" s="11" t="s">
        <v>940</v>
      </c>
      <c r="D475" s="12" t="s">
        <v>941</v>
      </c>
      <c r="E475" s="11">
        <v>995</v>
      </c>
      <c r="F475" s="11">
        <v>1155</v>
      </c>
      <c r="G475" s="13">
        <v>2367.577489177489</v>
      </c>
      <c r="H475" s="13">
        <f t="shared" si="35"/>
        <v>2355739.6017316016</v>
      </c>
      <c r="I475" s="13">
        <v>2208782</v>
      </c>
      <c r="J475" s="13">
        <f t="shared" si="38"/>
        <v>146957.60173160164</v>
      </c>
      <c r="K475" s="13">
        <f t="shared" si="36"/>
        <v>2734552</v>
      </c>
      <c r="L475" s="13">
        <f t="shared" si="37"/>
        <v>525770</v>
      </c>
      <c r="M475" s="14"/>
      <c r="N475"/>
    </row>
    <row r="476" spans="1:14" x14ac:dyDescent="0.3">
      <c r="A476" s="4">
        <f t="shared" si="39"/>
        <v>471</v>
      </c>
      <c r="B476" s="11" t="s">
        <v>1811</v>
      </c>
      <c r="C476" s="11" t="s">
        <v>942</v>
      </c>
      <c r="D476" s="12" t="s">
        <v>943</v>
      </c>
      <c r="E476" s="11">
        <v>995</v>
      </c>
      <c r="F476" s="11">
        <v>1155</v>
      </c>
      <c r="G476" s="13">
        <v>2600</v>
      </c>
      <c r="H476" s="13">
        <f t="shared" si="35"/>
        <v>2587000</v>
      </c>
      <c r="I476" s="13">
        <v>2533192</v>
      </c>
      <c r="J476" s="13">
        <f t="shared" si="38"/>
        <v>53808</v>
      </c>
      <c r="K476" s="13">
        <f t="shared" si="36"/>
        <v>3003000</v>
      </c>
      <c r="L476" s="13">
        <f t="shared" si="37"/>
        <v>469808</v>
      </c>
      <c r="M476" s="14"/>
      <c r="N476"/>
    </row>
    <row r="477" spans="1:14" x14ac:dyDescent="0.3">
      <c r="A477" s="4">
        <f t="shared" si="39"/>
        <v>472</v>
      </c>
      <c r="B477" s="11" t="s">
        <v>1812</v>
      </c>
      <c r="C477" s="11" t="s">
        <v>944</v>
      </c>
      <c r="D477" s="12" t="s">
        <v>945</v>
      </c>
      <c r="E477" s="11">
        <v>995</v>
      </c>
      <c r="F477" s="11">
        <v>1155</v>
      </c>
      <c r="G477" s="13">
        <v>2475.2813852813852</v>
      </c>
      <c r="H477" s="13">
        <f t="shared" si="35"/>
        <v>2462904.9783549784</v>
      </c>
      <c r="I477" s="13">
        <v>2465240</v>
      </c>
      <c r="J477" s="13">
        <f t="shared" si="38"/>
        <v>-2335.0216450216249</v>
      </c>
      <c r="K477" s="13">
        <f t="shared" si="36"/>
        <v>2858950</v>
      </c>
      <c r="L477" s="13">
        <f t="shared" si="37"/>
        <v>393710</v>
      </c>
      <c r="M477" s="14"/>
      <c r="N477"/>
    </row>
    <row r="478" spans="1:14" x14ac:dyDescent="0.3">
      <c r="A478" s="4">
        <f t="shared" si="39"/>
        <v>473</v>
      </c>
      <c r="B478" s="11" t="s">
        <v>2023</v>
      </c>
      <c r="C478" s="11" t="s">
        <v>946</v>
      </c>
      <c r="D478" s="12" t="s">
        <v>947</v>
      </c>
      <c r="E478" s="11">
        <v>1295</v>
      </c>
      <c r="F478" s="11">
        <v>1515</v>
      </c>
      <c r="G478" s="13">
        <v>2600</v>
      </c>
      <c r="H478" s="13">
        <f t="shared" si="35"/>
        <v>3367000</v>
      </c>
      <c r="I478" s="13">
        <v>3123936</v>
      </c>
      <c r="J478" s="13">
        <f t="shared" si="38"/>
        <v>243064</v>
      </c>
      <c r="K478" s="13">
        <f t="shared" si="36"/>
        <v>3939000</v>
      </c>
      <c r="L478" s="13">
        <f t="shared" si="37"/>
        <v>815064</v>
      </c>
      <c r="M478" s="14"/>
      <c r="N478"/>
    </row>
    <row r="479" spans="1:14" x14ac:dyDescent="0.3">
      <c r="A479" s="4">
        <f t="shared" si="39"/>
        <v>474</v>
      </c>
      <c r="B479" s="11" t="s">
        <v>2024</v>
      </c>
      <c r="C479" s="11" t="s">
        <v>948</v>
      </c>
      <c r="D479" s="12" t="s">
        <v>949</v>
      </c>
      <c r="E479" s="11">
        <v>1295</v>
      </c>
      <c r="F479" s="11">
        <v>1515</v>
      </c>
      <c r="G479" s="13">
        <v>2600</v>
      </c>
      <c r="H479" s="13">
        <f t="shared" si="35"/>
        <v>3367000</v>
      </c>
      <c r="I479" s="13">
        <v>3435828</v>
      </c>
      <c r="J479" s="13">
        <f t="shared" si="38"/>
        <v>-68828</v>
      </c>
      <c r="K479" s="13">
        <f t="shared" si="36"/>
        <v>3939000</v>
      </c>
      <c r="L479" s="13">
        <f t="shared" si="37"/>
        <v>503172</v>
      </c>
      <c r="M479" s="14"/>
      <c r="N479"/>
    </row>
    <row r="480" spans="1:14" x14ac:dyDescent="0.3">
      <c r="A480" s="4">
        <f t="shared" si="39"/>
        <v>475</v>
      </c>
      <c r="B480" s="11" t="s">
        <v>2025</v>
      </c>
      <c r="C480" s="11" t="s">
        <v>950</v>
      </c>
      <c r="D480" s="12" t="s">
        <v>951</v>
      </c>
      <c r="E480" s="11">
        <v>1295</v>
      </c>
      <c r="F480" s="11">
        <v>1485</v>
      </c>
      <c r="G480" s="13">
        <v>2704.3050505050505</v>
      </c>
      <c r="H480" s="13">
        <f t="shared" si="35"/>
        <v>3502075.0404040404</v>
      </c>
      <c r="I480" s="13">
        <v>3981450</v>
      </c>
      <c r="J480" s="13">
        <f t="shared" si="38"/>
        <v>-479374.95959595963</v>
      </c>
      <c r="K480" s="13">
        <f t="shared" si="36"/>
        <v>4015893</v>
      </c>
      <c r="L480" s="13">
        <f t="shared" si="37"/>
        <v>34443</v>
      </c>
      <c r="M480" s="14"/>
      <c r="N480"/>
    </row>
    <row r="481" spans="1:14" x14ac:dyDescent="0.3">
      <c r="A481" s="4">
        <f t="shared" si="39"/>
        <v>476</v>
      </c>
      <c r="B481" s="11" t="s">
        <v>2026</v>
      </c>
      <c r="C481" s="11" t="s">
        <v>952</v>
      </c>
      <c r="D481" s="12" t="s">
        <v>953</v>
      </c>
      <c r="E481" s="11">
        <v>1295</v>
      </c>
      <c r="F481" s="11">
        <v>1485</v>
      </c>
      <c r="G481" s="13">
        <v>2670</v>
      </c>
      <c r="H481" s="13">
        <f t="shared" si="35"/>
        <v>3457650</v>
      </c>
      <c r="I481" s="13">
        <v>3344455</v>
      </c>
      <c r="J481" s="13">
        <f t="shared" si="38"/>
        <v>113195</v>
      </c>
      <c r="K481" s="13">
        <f t="shared" si="36"/>
        <v>3964950</v>
      </c>
      <c r="L481" s="13">
        <f t="shared" si="37"/>
        <v>620495</v>
      </c>
      <c r="M481" s="14"/>
      <c r="N481"/>
    </row>
    <row r="482" spans="1:14" x14ac:dyDescent="0.3">
      <c r="A482" s="4">
        <f t="shared" si="39"/>
        <v>477</v>
      </c>
      <c r="B482" s="11" t="s">
        <v>2027</v>
      </c>
      <c r="C482" s="11" t="s">
        <v>954</v>
      </c>
      <c r="D482" s="12" t="s">
        <v>955</v>
      </c>
      <c r="E482" s="11">
        <v>1295</v>
      </c>
      <c r="F482" s="11">
        <v>1485</v>
      </c>
      <c r="G482" s="13">
        <v>3535</v>
      </c>
      <c r="H482" s="13">
        <f t="shared" si="35"/>
        <v>4577825</v>
      </c>
      <c r="I482" s="13">
        <v>3857411</v>
      </c>
      <c r="J482" s="13">
        <f t="shared" si="38"/>
        <v>720414</v>
      </c>
      <c r="K482" s="13">
        <f t="shared" si="36"/>
        <v>5249475</v>
      </c>
      <c r="L482" s="13">
        <f t="shared" si="37"/>
        <v>1392064</v>
      </c>
      <c r="M482" s="14"/>
      <c r="N482"/>
    </row>
    <row r="483" spans="1:14" x14ac:dyDescent="0.3">
      <c r="A483" s="4">
        <f t="shared" si="39"/>
        <v>478</v>
      </c>
      <c r="B483" s="11" t="s">
        <v>2028</v>
      </c>
      <c r="C483" s="11" t="s">
        <v>956</v>
      </c>
      <c r="D483" s="12" t="s">
        <v>957</v>
      </c>
      <c r="E483" s="11">
        <v>1595</v>
      </c>
      <c r="F483" s="11">
        <v>1820</v>
      </c>
      <c r="G483" s="13">
        <v>1760.8401098901099</v>
      </c>
      <c r="H483" s="13">
        <f t="shared" si="35"/>
        <v>2808539.9752747254</v>
      </c>
      <c r="I483" s="13">
        <v>2834929</v>
      </c>
      <c r="J483" s="13">
        <f t="shared" si="38"/>
        <v>-26389.024725274649</v>
      </c>
      <c r="K483" s="13">
        <f t="shared" si="36"/>
        <v>3204729</v>
      </c>
      <c r="L483" s="13">
        <f t="shared" si="37"/>
        <v>369800</v>
      </c>
      <c r="M483" s="14"/>
      <c r="N483"/>
    </row>
    <row r="484" spans="1:14" x14ac:dyDescent="0.3">
      <c r="A484" s="4">
        <f t="shared" si="39"/>
        <v>479</v>
      </c>
      <c r="B484" s="11" t="s">
        <v>2029</v>
      </c>
      <c r="C484" s="11" t="s">
        <v>958</v>
      </c>
      <c r="D484" s="12" t="s">
        <v>959</v>
      </c>
      <c r="E484" s="11">
        <v>1595</v>
      </c>
      <c r="F484" s="11">
        <v>1820</v>
      </c>
      <c r="G484" s="13">
        <v>2935.4703296703296</v>
      </c>
      <c r="H484" s="13">
        <f t="shared" si="35"/>
        <v>4682075.1758241756</v>
      </c>
      <c r="I484" s="13">
        <v>4586783</v>
      </c>
      <c r="J484" s="13">
        <f t="shared" si="38"/>
        <v>95292.175824175589</v>
      </c>
      <c r="K484" s="13">
        <f t="shared" si="36"/>
        <v>5342556</v>
      </c>
      <c r="L484" s="13">
        <f t="shared" si="37"/>
        <v>755773</v>
      </c>
      <c r="M484" s="14"/>
      <c r="N484"/>
    </row>
    <row r="485" spans="1:14" x14ac:dyDescent="0.3">
      <c r="A485" s="4">
        <f t="shared" si="39"/>
        <v>480</v>
      </c>
      <c r="B485" s="11" t="s">
        <v>2030</v>
      </c>
      <c r="C485" s="11" t="s">
        <v>960</v>
      </c>
      <c r="D485" s="12" t="s">
        <v>961</v>
      </c>
      <c r="E485" s="11">
        <v>1595</v>
      </c>
      <c r="F485" s="11">
        <v>1820</v>
      </c>
      <c r="G485" s="13">
        <v>2654.0439560439559</v>
      </c>
      <c r="H485" s="13">
        <f t="shared" si="35"/>
        <v>4233200.1098901099</v>
      </c>
      <c r="I485" s="13">
        <v>4148357</v>
      </c>
      <c r="J485" s="13">
        <f t="shared" si="38"/>
        <v>84843.109890109859</v>
      </c>
      <c r="K485" s="13">
        <f t="shared" si="36"/>
        <v>4830360</v>
      </c>
      <c r="L485" s="13">
        <f t="shared" si="37"/>
        <v>682003</v>
      </c>
      <c r="M485" s="14"/>
      <c r="N485"/>
    </row>
    <row r="486" spans="1:14" x14ac:dyDescent="0.3">
      <c r="A486" s="4">
        <f t="shared" si="39"/>
        <v>481</v>
      </c>
      <c r="B486" s="11" t="s">
        <v>2031</v>
      </c>
      <c r="C486" s="11" t="s">
        <v>962</v>
      </c>
      <c r="D486" s="12" t="s">
        <v>963</v>
      </c>
      <c r="E486" s="11">
        <v>1595</v>
      </c>
      <c r="F486" s="11">
        <v>1820</v>
      </c>
      <c r="G486" s="13">
        <v>2675</v>
      </c>
      <c r="H486" s="13">
        <f t="shared" si="35"/>
        <v>4266625</v>
      </c>
      <c r="I486" s="13">
        <v>4179687</v>
      </c>
      <c r="J486" s="13">
        <f t="shared" si="38"/>
        <v>86938</v>
      </c>
      <c r="K486" s="13">
        <f t="shared" si="36"/>
        <v>4868500</v>
      </c>
      <c r="L486" s="13">
        <f t="shared" si="37"/>
        <v>688813</v>
      </c>
      <c r="M486" s="14"/>
      <c r="N486"/>
    </row>
    <row r="487" spans="1:14" x14ac:dyDescent="0.3">
      <c r="A487" s="4">
        <f t="shared" si="39"/>
        <v>482</v>
      </c>
      <c r="B487" s="11" t="s">
        <v>2092</v>
      </c>
      <c r="C487" s="11" t="s">
        <v>964</v>
      </c>
      <c r="D487" s="12" t="s">
        <v>965</v>
      </c>
      <c r="E487" s="11">
        <v>995</v>
      </c>
      <c r="F487" s="11">
        <v>1155</v>
      </c>
      <c r="G487" s="13">
        <v>3436.2060214718613</v>
      </c>
      <c r="H487" s="13">
        <f t="shared" si="35"/>
        <v>3419024.9913645019</v>
      </c>
      <c r="I487" s="13">
        <v>186614</v>
      </c>
      <c r="J487" s="13">
        <f t="shared" si="38"/>
        <v>3232410.9913645019</v>
      </c>
      <c r="K487" s="13">
        <f t="shared" si="36"/>
        <v>3968817.9547999999</v>
      </c>
      <c r="L487" s="13">
        <f t="shared" si="37"/>
        <v>3782203.9547999999</v>
      </c>
      <c r="M487" s="14"/>
      <c r="N487"/>
    </row>
    <row r="488" spans="1:14" x14ac:dyDescent="0.3">
      <c r="A488" s="4">
        <f t="shared" si="39"/>
        <v>483</v>
      </c>
      <c r="B488" s="11" t="s">
        <v>1868</v>
      </c>
      <c r="C488" s="11" t="s">
        <v>966</v>
      </c>
      <c r="D488" s="12" t="s">
        <v>967</v>
      </c>
      <c r="E488" s="11">
        <v>1595</v>
      </c>
      <c r="F488" s="11">
        <v>1820</v>
      </c>
      <c r="G488" s="13">
        <v>2750</v>
      </c>
      <c r="H488" s="13">
        <f t="shared" si="35"/>
        <v>4386250</v>
      </c>
      <c r="I488" s="13">
        <v>4938617</v>
      </c>
      <c r="J488" s="13">
        <f t="shared" si="38"/>
        <v>-552367</v>
      </c>
      <c r="K488" s="13">
        <f t="shared" si="36"/>
        <v>5005000</v>
      </c>
      <c r="L488" s="13">
        <f t="shared" si="37"/>
        <v>66383</v>
      </c>
      <c r="M488" s="14"/>
      <c r="N488"/>
    </row>
    <row r="489" spans="1:14" x14ac:dyDescent="0.3">
      <c r="A489" s="4">
        <f t="shared" si="39"/>
        <v>484</v>
      </c>
      <c r="B489" s="11" t="s">
        <v>1869</v>
      </c>
      <c r="C489" s="11" t="s">
        <v>968</v>
      </c>
      <c r="D489" s="12" t="s">
        <v>969</v>
      </c>
      <c r="E489" s="11">
        <v>1295</v>
      </c>
      <c r="F489" s="11">
        <v>1485</v>
      </c>
      <c r="G489" s="13">
        <v>1567.0053872053873</v>
      </c>
      <c r="H489" s="13">
        <f t="shared" si="35"/>
        <v>2029271.9764309765</v>
      </c>
      <c r="I489" s="13">
        <v>2011327</v>
      </c>
      <c r="J489" s="13">
        <f t="shared" si="38"/>
        <v>17944.976430976531</v>
      </c>
      <c r="K489" s="13">
        <f t="shared" si="36"/>
        <v>2327003</v>
      </c>
      <c r="L489" s="13">
        <f t="shared" si="37"/>
        <v>315676</v>
      </c>
      <c r="M489" s="14"/>
      <c r="N489"/>
    </row>
    <row r="490" spans="1:14" x14ac:dyDescent="0.3">
      <c r="A490" s="4">
        <f t="shared" si="39"/>
        <v>485</v>
      </c>
      <c r="B490" s="11" t="s">
        <v>1870</v>
      </c>
      <c r="C490" s="11" t="s">
        <v>970</v>
      </c>
      <c r="D490" s="12" t="s">
        <v>971</v>
      </c>
      <c r="E490" s="11">
        <v>1595</v>
      </c>
      <c r="F490" s="11">
        <v>1820</v>
      </c>
      <c r="G490" s="13">
        <v>1619.1697802197803</v>
      </c>
      <c r="H490" s="13">
        <f t="shared" si="35"/>
        <v>2582575.7994505493</v>
      </c>
      <c r="I490" s="13">
        <v>2541198</v>
      </c>
      <c r="J490" s="13">
        <f t="shared" si="38"/>
        <v>41377.799450549297</v>
      </c>
      <c r="K490" s="13">
        <f t="shared" si="36"/>
        <v>2946889</v>
      </c>
      <c r="L490" s="13">
        <f t="shared" si="37"/>
        <v>405691</v>
      </c>
      <c r="M490" s="14"/>
      <c r="N490"/>
    </row>
    <row r="491" spans="1:14" x14ac:dyDescent="0.3">
      <c r="A491" s="4">
        <f t="shared" si="39"/>
        <v>486</v>
      </c>
      <c r="B491" s="11" t="s">
        <v>1871</v>
      </c>
      <c r="C491" s="11" t="s">
        <v>972</v>
      </c>
      <c r="D491" s="12" t="s">
        <v>973</v>
      </c>
      <c r="E491" s="11">
        <v>1295</v>
      </c>
      <c r="F491" s="11">
        <v>1485</v>
      </c>
      <c r="G491" s="13">
        <v>2350</v>
      </c>
      <c r="H491" s="13">
        <f t="shared" si="35"/>
        <v>3043250</v>
      </c>
      <c r="I491" s="13">
        <v>3005032</v>
      </c>
      <c r="J491" s="13">
        <f t="shared" si="38"/>
        <v>38218</v>
      </c>
      <c r="K491" s="13">
        <f t="shared" si="36"/>
        <v>3489750</v>
      </c>
      <c r="L491" s="13">
        <f t="shared" si="37"/>
        <v>484718</v>
      </c>
      <c r="M491" s="14"/>
      <c r="N491"/>
    </row>
    <row r="492" spans="1:14" x14ac:dyDescent="0.3">
      <c r="A492" s="4">
        <f t="shared" si="39"/>
        <v>487</v>
      </c>
      <c r="B492" s="11" t="s">
        <v>1872</v>
      </c>
      <c r="C492" s="11" t="s">
        <v>974</v>
      </c>
      <c r="D492" s="12" t="s">
        <v>975</v>
      </c>
      <c r="E492" s="11">
        <v>1295</v>
      </c>
      <c r="F492" s="11">
        <v>1485</v>
      </c>
      <c r="G492" s="13">
        <v>2700</v>
      </c>
      <c r="H492" s="13">
        <f t="shared" si="35"/>
        <v>3496500</v>
      </c>
      <c r="I492" s="13">
        <v>3041284</v>
      </c>
      <c r="J492" s="13">
        <f t="shared" si="38"/>
        <v>455216</v>
      </c>
      <c r="K492" s="13">
        <f t="shared" si="36"/>
        <v>4009500</v>
      </c>
      <c r="L492" s="13">
        <f t="shared" si="37"/>
        <v>968216</v>
      </c>
      <c r="M492" s="14"/>
      <c r="N492"/>
    </row>
    <row r="493" spans="1:14" x14ac:dyDescent="0.3">
      <c r="A493" s="4">
        <f t="shared" si="39"/>
        <v>488</v>
      </c>
      <c r="B493" s="11" t="s">
        <v>1873</v>
      </c>
      <c r="C493" s="11" t="s">
        <v>976</v>
      </c>
      <c r="D493" s="12" t="s">
        <v>977</v>
      </c>
      <c r="E493" s="11">
        <v>1295</v>
      </c>
      <c r="F493" s="11">
        <v>1485</v>
      </c>
      <c r="G493" s="13">
        <v>2739.3050505050505</v>
      </c>
      <c r="H493" s="13">
        <f t="shared" si="35"/>
        <v>3547400.0404040404</v>
      </c>
      <c r="I493" s="13">
        <v>3794164</v>
      </c>
      <c r="J493" s="13">
        <f t="shared" si="38"/>
        <v>-246763.95959595963</v>
      </c>
      <c r="K493" s="13">
        <f t="shared" si="36"/>
        <v>4067868</v>
      </c>
      <c r="L493" s="13">
        <f t="shared" si="37"/>
        <v>273704</v>
      </c>
      <c r="M493" s="14"/>
      <c r="N493"/>
    </row>
    <row r="494" spans="1:14" x14ac:dyDescent="0.3">
      <c r="A494" s="4">
        <f t="shared" si="39"/>
        <v>489</v>
      </c>
      <c r="B494" s="11" t="s">
        <v>1874</v>
      </c>
      <c r="C494" s="11" t="s">
        <v>978</v>
      </c>
      <c r="D494" s="12" t="s">
        <v>979</v>
      </c>
      <c r="E494" s="11">
        <v>1295</v>
      </c>
      <c r="F494" s="11">
        <v>1515</v>
      </c>
      <c r="G494" s="13">
        <v>2719.3049504950495</v>
      </c>
      <c r="H494" s="13">
        <f t="shared" si="35"/>
        <v>3521499.9108910891</v>
      </c>
      <c r="I494" s="13">
        <v>3949023</v>
      </c>
      <c r="J494" s="13">
        <f t="shared" si="38"/>
        <v>-427523.08910891088</v>
      </c>
      <c r="K494" s="13">
        <f t="shared" si="36"/>
        <v>4119747</v>
      </c>
      <c r="L494" s="13">
        <f t="shared" si="37"/>
        <v>170724</v>
      </c>
      <c r="M494" s="14"/>
      <c r="N494"/>
    </row>
    <row r="495" spans="1:14" x14ac:dyDescent="0.3">
      <c r="A495" s="4">
        <f t="shared" si="39"/>
        <v>490</v>
      </c>
      <c r="B495" s="11" t="s">
        <v>1875</v>
      </c>
      <c r="C495" s="11" t="s">
        <v>980</v>
      </c>
      <c r="D495" s="12" t="s">
        <v>981</v>
      </c>
      <c r="E495" s="11">
        <v>1595</v>
      </c>
      <c r="F495" s="11">
        <v>1820</v>
      </c>
      <c r="G495" s="13">
        <v>2250.2516483516483</v>
      </c>
      <c r="H495" s="13">
        <f t="shared" si="35"/>
        <v>3589151.3791208789</v>
      </c>
      <c r="I495" s="13">
        <v>3529099</v>
      </c>
      <c r="J495" s="13">
        <f t="shared" si="38"/>
        <v>60052.379120878875</v>
      </c>
      <c r="K495" s="13">
        <f t="shared" si="36"/>
        <v>4095458</v>
      </c>
      <c r="L495" s="13">
        <f t="shared" si="37"/>
        <v>566359</v>
      </c>
      <c r="M495" s="14"/>
      <c r="N495"/>
    </row>
    <row r="496" spans="1:14" x14ac:dyDescent="0.3">
      <c r="A496" s="4">
        <f t="shared" si="39"/>
        <v>491</v>
      </c>
      <c r="B496" s="11" t="s">
        <v>1876</v>
      </c>
      <c r="C496" s="11" t="s">
        <v>982</v>
      </c>
      <c r="D496" s="12" t="s">
        <v>983</v>
      </c>
      <c r="E496" s="11">
        <v>1295</v>
      </c>
      <c r="F496" s="11">
        <v>1485</v>
      </c>
      <c r="G496" s="13">
        <v>2849.9952861952861</v>
      </c>
      <c r="H496" s="13">
        <f t="shared" si="35"/>
        <v>3690743.8956228956</v>
      </c>
      <c r="I496" s="13">
        <v>3614546</v>
      </c>
      <c r="J496" s="13">
        <f t="shared" si="38"/>
        <v>76197.895622895565</v>
      </c>
      <c r="K496" s="13">
        <f t="shared" si="36"/>
        <v>4232243</v>
      </c>
      <c r="L496" s="13">
        <f t="shared" si="37"/>
        <v>617697</v>
      </c>
      <c r="M496" s="14"/>
      <c r="N496"/>
    </row>
    <row r="497" spans="1:14" x14ac:dyDescent="0.3">
      <c r="A497" s="4">
        <f t="shared" si="39"/>
        <v>492</v>
      </c>
      <c r="B497" s="11" t="s">
        <v>2058</v>
      </c>
      <c r="C497" s="11" t="s">
        <v>984</v>
      </c>
      <c r="D497" s="12" t="s">
        <v>985</v>
      </c>
      <c r="E497" s="11">
        <v>1825</v>
      </c>
      <c r="F497" s="11">
        <v>2105</v>
      </c>
      <c r="G497" s="13">
        <v>2383.8080760095013</v>
      </c>
      <c r="H497" s="13">
        <f t="shared" si="35"/>
        <v>4350449.7387173399</v>
      </c>
      <c r="I497" s="13">
        <v>1500000</v>
      </c>
      <c r="J497" s="13">
        <f t="shared" si="38"/>
        <v>2850449.7387173399</v>
      </c>
      <c r="K497" s="13">
        <f t="shared" si="36"/>
        <v>5017916</v>
      </c>
      <c r="L497" s="13">
        <f t="shared" si="37"/>
        <v>3517916</v>
      </c>
      <c r="M497" s="14"/>
      <c r="N497"/>
    </row>
    <row r="498" spans="1:14" x14ac:dyDescent="0.3">
      <c r="A498" s="4">
        <f t="shared" si="39"/>
        <v>493</v>
      </c>
      <c r="B498" s="11" t="s">
        <v>2059</v>
      </c>
      <c r="C498" s="11" t="s">
        <v>986</v>
      </c>
      <c r="D498" s="12" t="s">
        <v>987</v>
      </c>
      <c r="E498" s="11">
        <v>1825</v>
      </c>
      <c r="F498" s="11">
        <v>2105</v>
      </c>
      <c r="G498" s="13">
        <v>2274.7123287885988</v>
      </c>
      <c r="H498" s="13">
        <f t="shared" si="35"/>
        <v>4151350.0000391928</v>
      </c>
      <c r="I498" s="13">
        <v>2725105</v>
      </c>
      <c r="J498" s="13">
        <f t="shared" si="38"/>
        <v>1426245.0000391928</v>
      </c>
      <c r="K498" s="13">
        <f t="shared" si="36"/>
        <v>4788269.4521000003</v>
      </c>
      <c r="L498" s="13">
        <f t="shared" si="37"/>
        <v>2063164.4521000003</v>
      </c>
      <c r="M498" s="14"/>
      <c r="N498"/>
    </row>
    <row r="499" spans="1:14" x14ac:dyDescent="0.3">
      <c r="A499" s="4">
        <f t="shared" si="39"/>
        <v>494</v>
      </c>
      <c r="B499" s="11" t="s">
        <v>2060</v>
      </c>
      <c r="C499" s="11" t="s">
        <v>988</v>
      </c>
      <c r="D499" s="12" t="s">
        <v>989</v>
      </c>
      <c r="E499" s="11">
        <v>995</v>
      </c>
      <c r="F499" s="11">
        <v>1165</v>
      </c>
      <c r="G499" s="13">
        <v>3300.0703517596567</v>
      </c>
      <c r="H499" s="13">
        <f t="shared" si="35"/>
        <v>3283570.0000008582</v>
      </c>
      <c r="I499" s="13">
        <v>2287870</v>
      </c>
      <c r="J499" s="13">
        <f t="shared" si="38"/>
        <v>995700.00000085821</v>
      </c>
      <c r="K499" s="13">
        <f t="shared" si="36"/>
        <v>3844581.9597999998</v>
      </c>
      <c r="L499" s="13">
        <f t="shared" si="37"/>
        <v>1556711.9597999998</v>
      </c>
      <c r="M499" s="14"/>
      <c r="N499"/>
    </row>
    <row r="500" spans="1:14" x14ac:dyDescent="0.3">
      <c r="A500" s="4">
        <f t="shared" si="39"/>
        <v>495</v>
      </c>
      <c r="B500" s="11" t="s">
        <v>2061</v>
      </c>
      <c r="C500" s="11" t="s">
        <v>990</v>
      </c>
      <c r="D500" s="12" t="s">
        <v>991</v>
      </c>
      <c r="E500" s="11">
        <v>995</v>
      </c>
      <c r="F500" s="11">
        <v>1165</v>
      </c>
      <c r="G500" s="13">
        <v>3250</v>
      </c>
      <c r="H500" s="13">
        <f t="shared" si="35"/>
        <v>3233750</v>
      </c>
      <c r="I500" s="13">
        <v>2989772</v>
      </c>
      <c r="J500" s="13">
        <f t="shared" si="38"/>
        <v>243978</v>
      </c>
      <c r="K500" s="13">
        <f t="shared" si="36"/>
        <v>3786250</v>
      </c>
      <c r="L500" s="13">
        <f t="shared" si="37"/>
        <v>796478</v>
      </c>
      <c r="M500" s="14"/>
      <c r="N500"/>
    </row>
    <row r="501" spans="1:14" x14ac:dyDescent="0.3">
      <c r="A501" s="4">
        <f t="shared" si="39"/>
        <v>496</v>
      </c>
      <c r="B501" s="11" t="s">
        <v>2062</v>
      </c>
      <c r="C501" s="11" t="s">
        <v>992</v>
      </c>
      <c r="D501" s="12" t="s">
        <v>993</v>
      </c>
      <c r="E501" s="11">
        <v>995</v>
      </c>
      <c r="F501" s="11">
        <v>1165</v>
      </c>
      <c r="G501" s="13">
        <v>3236.1909547639484</v>
      </c>
      <c r="H501" s="13">
        <f t="shared" si="35"/>
        <v>3220009.9999901284</v>
      </c>
      <c r="I501" s="13">
        <v>1138145</v>
      </c>
      <c r="J501" s="13">
        <f t="shared" si="38"/>
        <v>2081864.9999901284</v>
      </c>
      <c r="K501" s="13">
        <f t="shared" si="36"/>
        <v>3770162.4622999998</v>
      </c>
      <c r="L501" s="13">
        <f t="shared" si="37"/>
        <v>2632017.4622999998</v>
      </c>
      <c r="M501" s="14"/>
      <c r="N501"/>
    </row>
    <row r="502" spans="1:14" x14ac:dyDescent="0.3">
      <c r="A502" s="4">
        <f t="shared" si="39"/>
        <v>497</v>
      </c>
      <c r="B502" s="11" t="s">
        <v>2063</v>
      </c>
      <c r="C502" s="11" t="s">
        <v>994</v>
      </c>
      <c r="D502" s="12" t="s">
        <v>995</v>
      </c>
      <c r="E502" s="11">
        <v>2350</v>
      </c>
      <c r="F502" s="11">
        <v>2745</v>
      </c>
      <c r="G502" s="13">
        <v>2714.0255009107468</v>
      </c>
      <c r="H502" s="13">
        <f t="shared" si="35"/>
        <v>6377959.9271402555</v>
      </c>
      <c r="I502" s="13">
        <v>6299199</v>
      </c>
      <c r="J502" s="13">
        <f t="shared" si="38"/>
        <v>78760.927140255459</v>
      </c>
      <c r="K502" s="13">
        <f t="shared" si="36"/>
        <v>7450000</v>
      </c>
      <c r="L502" s="13">
        <f t="shared" si="37"/>
        <v>1150801</v>
      </c>
      <c r="M502" s="14"/>
      <c r="N502"/>
    </row>
    <row r="503" spans="1:14" x14ac:dyDescent="0.3">
      <c r="A503" s="4">
        <f t="shared" si="39"/>
        <v>498</v>
      </c>
      <c r="B503" s="11" t="s">
        <v>2064</v>
      </c>
      <c r="C503" s="11" t="s">
        <v>996</v>
      </c>
      <c r="D503" s="12" t="s">
        <v>997</v>
      </c>
      <c r="E503" s="11">
        <v>2350</v>
      </c>
      <c r="F503" s="11">
        <v>2350</v>
      </c>
      <c r="G503" s="13">
        <v>2590.068493159145</v>
      </c>
      <c r="H503" s="13">
        <f t="shared" si="35"/>
        <v>6086660.9589239908</v>
      </c>
      <c r="I503" s="13">
        <v>1000000</v>
      </c>
      <c r="J503" s="13">
        <f t="shared" si="38"/>
        <v>5086660.9589239908</v>
      </c>
      <c r="K503" s="13">
        <f t="shared" si="36"/>
        <v>6086660.9589239908</v>
      </c>
      <c r="L503" s="13">
        <f t="shared" si="37"/>
        <v>5086660.9589239908</v>
      </c>
      <c r="M503" s="14"/>
      <c r="N503"/>
    </row>
    <row r="504" spans="1:14" x14ac:dyDescent="0.3">
      <c r="A504" s="4">
        <f t="shared" si="39"/>
        <v>499</v>
      </c>
      <c r="B504" s="11" t="s">
        <v>1960</v>
      </c>
      <c r="C504" s="11" t="s">
        <v>998</v>
      </c>
      <c r="D504" s="12" t="s">
        <v>999</v>
      </c>
      <c r="E504" s="11">
        <v>995</v>
      </c>
      <c r="F504" s="11">
        <v>995</v>
      </c>
      <c r="G504" s="13">
        <v>2370.0753246753247</v>
      </c>
      <c r="H504" s="13">
        <f t="shared" si="35"/>
        <v>2358224.9480519481</v>
      </c>
      <c r="I504" s="13">
        <v>2336346</v>
      </c>
      <c r="J504" s="13">
        <f t="shared" si="38"/>
        <v>21878.9480519481</v>
      </c>
      <c r="K504" s="13">
        <f t="shared" si="36"/>
        <v>2358224.9480519481</v>
      </c>
      <c r="L504" s="13">
        <f t="shared" si="37"/>
        <v>21878.9480519481</v>
      </c>
      <c r="M504" s="14"/>
      <c r="N504"/>
    </row>
    <row r="505" spans="1:14" x14ac:dyDescent="0.3">
      <c r="A505" s="4">
        <f t="shared" si="39"/>
        <v>500</v>
      </c>
      <c r="B505" s="11" t="s">
        <v>1961</v>
      </c>
      <c r="C505" s="11" t="s">
        <v>1000</v>
      </c>
      <c r="D505" s="12" t="s">
        <v>1001</v>
      </c>
      <c r="E505" s="11">
        <v>995</v>
      </c>
      <c r="F505" s="11">
        <v>1155</v>
      </c>
      <c r="G505" s="13">
        <v>2326.577489177489</v>
      </c>
      <c r="H505" s="13">
        <f t="shared" si="35"/>
        <v>2314944.6017316016</v>
      </c>
      <c r="I505" s="13">
        <v>2295185</v>
      </c>
      <c r="J505" s="13">
        <f t="shared" si="38"/>
        <v>19759.601731601637</v>
      </c>
      <c r="K505" s="13">
        <f t="shared" si="36"/>
        <v>2687197</v>
      </c>
      <c r="L505" s="13">
        <f t="shared" si="37"/>
        <v>392012</v>
      </c>
      <c r="M505" s="14"/>
      <c r="N505"/>
    </row>
    <row r="506" spans="1:14" x14ac:dyDescent="0.3">
      <c r="A506" s="4">
        <f t="shared" si="39"/>
        <v>501</v>
      </c>
      <c r="B506" s="11" t="s">
        <v>1962</v>
      </c>
      <c r="C506" s="11" t="s">
        <v>1002</v>
      </c>
      <c r="D506" s="12" t="s">
        <v>1003</v>
      </c>
      <c r="E506" s="11">
        <v>1295</v>
      </c>
      <c r="F506" s="11">
        <v>1485</v>
      </c>
      <c r="G506" s="13">
        <v>2600</v>
      </c>
      <c r="H506" s="13">
        <f t="shared" si="35"/>
        <v>3367000</v>
      </c>
      <c r="I506" s="13">
        <v>3123936</v>
      </c>
      <c r="J506" s="13">
        <f t="shared" si="38"/>
        <v>243064</v>
      </c>
      <c r="K506" s="13">
        <f t="shared" si="36"/>
        <v>3861000</v>
      </c>
      <c r="L506" s="13">
        <f t="shared" si="37"/>
        <v>737064</v>
      </c>
      <c r="M506" s="14"/>
      <c r="N506"/>
    </row>
    <row r="507" spans="1:14" x14ac:dyDescent="0.3">
      <c r="A507" s="4">
        <f t="shared" si="39"/>
        <v>502</v>
      </c>
      <c r="B507" s="11" t="s">
        <v>1963</v>
      </c>
      <c r="C507" s="11" t="s">
        <v>1004</v>
      </c>
      <c r="D507" s="12" t="s">
        <v>1005</v>
      </c>
      <c r="E507" s="11">
        <v>995</v>
      </c>
      <c r="F507" s="11">
        <v>1155</v>
      </c>
      <c r="G507" s="13">
        <v>2432.7038961038961</v>
      </c>
      <c r="H507" s="13">
        <f t="shared" si="35"/>
        <v>2420540.3766233767</v>
      </c>
      <c r="I507" s="13">
        <v>2389418</v>
      </c>
      <c r="J507" s="13">
        <f t="shared" si="38"/>
        <v>31122.376623376738</v>
      </c>
      <c r="K507" s="13">
        <f t="shared" si="36"/>
        <v>2809773</v>
      </c>
      <c r="L507" s="13">
        <f t="shared" si="37"/>
        <v>420355</v>
      </c>
      <c r="M507" s="14"/>
      <c r="N507"/>
    </row>
    <row r="508" spans="1:14" x14ac:dyDescent="0.3">
      <c r="A508" s="4">
        <f t="shared" si="39"/>
        <v>503</v>
      </c>
      <c r="B508" s="11" t="s">
        <v>1964</v>
      </c>
      <c r="C508" s="11" t="s">
        <v>1006</v>
      </c>
      <c r="D508" s="12" t="s">
        <v>1007</v>
      </c>
      <c r="E508" s="11">
        <v>1295</v>
      </c>
      <c r="F508" s="11">
        <v>1485</v>
      </c>
      <c r="G508" s="13">
        <v>2324.7279461279463</v>
      </c>
      <c r="H508" s="13">
        <f t="shared" si="35"/>
        <v>3010522.6902356907</v>
      </c>
      <c r="I508" s="13">
        <v>2658202</v>
      </c>
      <c r="J508" s="13">
        <f t="shared" si="38"/>
        <v>352320.69023569068</v>
      </c>
      <c r="K508" s="13">
        <f t="shared" si="36"/>
        <v>3452221.0000000005</v>
      </c>
      <c r="L508" s="13">
        <f t="shared" si="37"/>
        <v>794019.00000000047</v>
      </c>
      <c r="M508" s="14"/>
      <c r="N508"/>
    </row>
    <row r="509" spans="1:14" x14ac:dyDescent="0.3">
      <c r="A509" s="4">
        <f t="shared" si="39"/>
        <v>504</v>
      </c>
      <c r="B509" s="11" t="s">
        <v>1965</v>
      </c>
      <c r="C509" s="11" t="s">
        <v>1008</v>
      </c>
      <c r="D509" s="12" t="s">
        <v>1009</v>
      </c>
      <c r="E509" s="11">
        <v>995</v>
      </c>
      <c r="F509" s="11">
        <v>1155</v>
      </c>
      <c r="G509" s="13">
        <v>2520.2060606060604</v>
      </c>
      <c r="H509" s="13">
        <f t="shared" si="35"/>
        <v>2507605.0303030303</v>
      </c>
      <c r="I509" s="13">
        <v>2507610</v>
      </c>
      <c r="J509" s="13">
        <f t="shared" si="38"/>
        <v>-4.9696969697251916</v>
      </c>
      <c r="K509" s="13">
        <f t="shared" si="36"/>
        <v>2910838</v>
      </c>
      <c r="L509" s="13">
        <f t="shared" si="37"/>
        <v>403228</v>
      </c>
      <c r="M509" s="14"/>
      <c r="N509"/>
    </row>
    <row r="510" spans="1:14" x14ac:dyDescent="0.3">
      <c r="A510" s="4">
        <f t="shared" si="39"/>
        <v>505</v>
      </c>
      <c r="B510" s="11" t="s">
        <v>1966</v>
      </c>
      <c r="C510" s="11" t="s">
        <v>1010</v>
      </c>
      <c r="D510" s="12" t="s">
        <v>1011</v>
      </c>
      <c r="E510" s="11">
        <v>995</v>
      </c>
      <c r="F510" s="11">
        <v>1155</v>
      </c>
      <c r="G510" s="13">
        <v>2311.2060606060604</v>
      </c>
      <c r="H510" s="13">
        <f t="shared" si="35"/>
        <v>2299650.0303030303</v>
      </c>
      <c r="I510" s="13">
        <v>2175482</v>
      </c>
      <c r="J510" s="13">
        <f t="shared" si="38"/>
        <v>124168.03030303027</v>
      </c>
      <c r="K510" s="13">
        <f t="shared" si="36"/>
        <v>2669443</v>
      </c>
      <c r="L510" s="13">
        <f t="shared" si="37"/>
        <v>493961</v>
      </c>
      <c r="M510" s="14"/>
      <c r="N510"/>
    </row>
    <row r="511" spans="1:14" x14ac:dyDescent="0.3">
      <c r="A511" s="4">
        <f t="shared" si="39"/>
        <v>506</v>
      </c>
      <c r="B511" s="11" t="s">
        <v>1967</v>
      </c>
      <c r="C511" s="11" t="s">
        <v>1012</v>
      </c>
      <c r="D511" s="12" t="s">
        <v>1013</v>
      </c>
      <c r="E511" s="11">
        <v>995</v>
      </c>
      <c r="F511" s="11">
        <v>1155</v>
      </c>
      <c r="G511" s="13">
        <v>2311.5558441558442</v>
      </c>
      <c r="H511" s="13">
        <f t="shared" si="35"/>
        <v>2299998.0649350649</v>
      </c>
      <c r="I511" s="13">
        <v>2335118</v>
      </c>
      <c r="J511" s="13">
        <f t="shared" si="38"/>
        <v>-35119.935064935125</v>
      </c>
      <c r="K511" s="13">
        <f t="shared" si="36"/>
        <v>2669847</v>
      </c>
      <c r="L511" s="13">
        <f t="shared" si="37"/>
        <v>334729</v>
      </c>
      <c r="M511" s="14"/>
      <c r="N511"/>
    </row>
    <row r="512" spans="1:14" x14ac:dyDescent="0.3">
      <c r="A512" s="4">
        <f t="shared" si="39"/>
        <v>507</v>
      </c>
      <c r="B512" s="11" t="s">
        <v>1968</v>
      </c>
      <c r="C512" s="11" t="s">
        <v>1014</v>
      </c>
      <c r="D512" s="12" t="s">
        <v>1015</v>
      </c>
      <c r="E512" s="11">
        <v>1295</v>
      </c>
      <c r="F512" s="11">
        <v>1515</v>
      </c>
      <c r="G512" s="13">
        <v>2577.023102310231</v>
      </c>
      <c r="H512" s="13">
        <f t="shared" si="35"/>
        <v>3337244.9174917494</v>
      </c>
      <c r="I512" s="13">
        <v>1676000</v>
      </c>
      <c r="J512" s="13">
        <f t="shared" si="38"/>
        <v>1661244.9174917494</v>
      </c>
      <c r="K512" s="13">
        <f t="shared" si="36"/>
        <v>3904190</v>
      </c>
      <c r="L512" s="13">
        <f t="shared" si="37"/>
        <v>2228190</v>
      </c>
      <c r="M512" s="14"/>
      <c r="N512"/>
    </row>
    <row r="513" spans="1:14" x14ac:dyDescent="0.3">
      <c r="A513" s="4">
        <f t="shared" si="39"/>
        <v>508</v>
      </c>
      <c r="B513" s="11" t="s">
        <v>1969</v>
      </c>
      <c r="C513" s="11" t="s">
        <v>1016</v>
      </c>
      <c r="D513" s="12" t="s">
        <v>1017</v>
      </c>
      <c r="E513" s="11">
        <v>1295</v>
      </c>
      <c r="F513" s="11">
        <v>1515</v>
      </c>
      <c r="G513" s="13">
        <v>2255.3280528052805</v>
      </c>
      <c r="H513" s="13">
        <f t="shared" si="35"/>
        <v>2920649.8283828385</v>
      </c>
      <c r="I513" s="13">
        <v>2886953</v>
      </c>
      <c r="J513" s="13">
        <f t="shared" si="38"/>
        <v>33696.828382838517</v>
      </c>
      <c r="K513" s="13">
        <f t="shared" si="36"/>
        <v>3416822</v>
      </c>
      <c r="L513" s="13">
        <f t="shared" si="37"/>
        <v>529869</v>
      </c>
      <c r="M513" s="14"/>
      <c r="N513"/>
    </row>
    <row r="514" spans="1:14" x14ac:dyDescent="0.3">
      <c r="A514" s="4">
        <f t="shared" si="39"/>
        <v>509</v>
      </c>
      <c r="B514" s="11" t="s">
        <v>1970</v>
      </c>
      <c r="C514" s="11" t="s">
        <v>1018</v>
      </c>
      <c r="D514" s="12" t="s">
        <v>1019</v>
      </c>
      <c r="E514" s="11">
        <v>995</v>
      </c>
      <c r="F514" s="11">
        <v>1155</v>
      </c>
      <c r="G514" s="13">
        <v>1809</v>
      </c>
      <c r="H514" s="13">
        <f t="shared" si="35"/>
        <v>1799955</v>
      </c>
      <c r="I514" s="13">
        <v>1762764</v>
      </c>
      <c r="J514" s="13">
        <f t="shared" si="38"/>
        <v>37191</v>
      </c>
      <c r="K514" s="13">
        <f t="shared" si="36"/>
        <v>2089395</v>
      </c>
      <c r="L514" s="13">
        <f t="shared" si="37"/>
        <v>326631</v>
      </c>
      <c r="M514" s="14"/>
      <c r="N514"/>
    </row>
    <row r="515" spans="1:14" x14ac:dyDescent="0.3">
      <c r="A515" s="4">
        <f t="shared" si="39"/>
        <v>510</v>
      </c>
      <c r="B515" s="11" t="s">
        <v>1971</v>
      </c>
      <c r="C515" s="11" t="s">
        <v>1020</v>
      </c>
      <c r="D515" s="12" t="s">
        <v>1021</v>
      </c>
      <c r="E515" s="11">
        <v>995</v>
      </c>
      <c r="F515" s="11">
        <v>1155</v>
      </c>
      <c r="G515" s="13">
        <v>2339.577489177489</v>
      </c>
      <c r="H515" s="13">
        <f t="shared" si="35"/>
        <v>2327879.6017316016</v>
      </c>
      <c r="I515" s="13">
        <v>2157565</v>
      </c>
      <c r="J515" s="13">
        <f t="shared" si="38"/>
        <v>170314.60173160164</v>
      </c>
      <c r="K515" s="13">
        <f t="shared" si="36"/>
        <v>2702212</v>
      </c>
      <c r="L515" s="13">
        <f t="shared" si="37"/>
        <v>544647</v>
      </c>
      <c r="M515" s="14"/>
      <c r="N515"/>
    </row>
    <row r="516" spans="1:14" x14ac:dyDescent="0.3">
      <c r="A516" s="4">
        <f t="shared" si="39"/>
        <v>511</v>
      </c>
      <c r="B516" s="11" t="s">
        <v>1972</v>
      </c>
      <c r="C516" s="11" t="s">
        <v>1022</v>
      </c>
      <c r="D516" s="12" t="s">
        <v>1023</v>
      </c>
      <c r="E516" s="11">
        <v>995</v>
      </c>
      <c r="F516" s="11">
        <v>1155</v>
      </c>
      <c r="G516" s="13">
        <v>2512.5575757575757</v>
      </c>
      <c r="H516" s="13">
        <f t="shared" si="35"/>
        <v>2499994.7878787876</v>
      </c>
      <c r="I516" s="13">
        <v>2507997</v>
      </c>
      <c r="J516" s="13">
        <f t="shared" si="38"/>
        <v>-8002.2121212123893</v>
      </c>
      <c r="K516" s="13">
        <f t="shared" si="36"/>
        <v>2902004</v>
      </c>
      <c r="L516" s="13">
        <f t="shared" si="37"/>
        <v>394007</v>
      </c>
      <c r="M516" s="14"/>
      <c r="N516"/>
    </row>
    <row r="517" spans="1:14" x14ac:dyDescent="0.3">
      <c r="A517" s="4">
        <f t="shared" si="39"/>
        <v>512</v>
      </c>
      <c r="B517" s="11" t="s">
        <v>1973</v>
      </c>
      <c r="C517" s="11" t="s">
        <v>1024</v>
      </c>
      <c r="D517" s="12" t="s">
        <v>1025</v>
      </c>
      <c r="E517" s="11">
        <v>1295</v>
      </c>
      <c r="F517" s="11">
        <v>1515</v>
      </c>
      <c r="G517" s="13">
        <v>2236.9108910891091</v>
      </c>
      <c r="H517" s="13">
        <f t="shared" si="35"/>
        <v>2896799.6039603963</v>
      </c>
      <c r="I517" s="13">
        <v>3363930</v>
      </c>
      <c r="J517" s="13">
        <f t="shared" si="38"/>
        <v>-467130.39603960374</v>
      </c>
      <c r="K517" s="13">
        <f t="shared" si="36"/>
        <v>3388920.0000000005</v>
      </c>
      <c r="L517" s="13">
        <f t="shared" si="37"/>
        <v>24990.000000000466</v>
      </c>
      <c r="M517" s="14"/>
      <c r="N517"/>
    </row>
    <row r="518" spans="1:14" x14ac:dyDescent="0.3">
      <c r="A518" s="4">
        <f t="shared" si="39"/>
        <v>513</v>
      </c>
      <c r="B518" s="11" t="s">
        <v>1974</v>
      </c>
      <c r="C518" s="11" t="s">
        <v>1026</v>
      </c>
      <c r="D518" s="12" t="s">
        <v>1027</v>
      </c>
      <c r="E518" s="11">
        <v>995</v>
      </c>
      <c r="F518" s="11">
        <v>1155</v>
      </c>
      <c r="G518" s="13">
        <v>2590.1255411255411</v>
      </c>
      <c r="H518" s="13">
        <f t="shared" ref="H518:H581" si="40">G518*E518</f>
        <v>2577174.9134199135</v>
      </c>
      <c r="I518" s="13">
        <v>2525284</v>
      </c>
      <c r="J518" s="13">
        <f t="shared" si="38"/>
        <v>51890.913419913501</v>
      </c>
      <c r="K518" s="13">
        <f t="shared" ref="K518:K581" si="41">G518*F518</f>
        <v>2991595</v>
      </c>
      <c r="L518" s="13">
        <f t="shared" ref="L518:L581" si="42">K518-I518</f>
        <v>466311</v>
      </c>
      <c r="M518" s="14"/>
      <c r="N518"/>
    </row>
    <row r="519" spans="1:14" x14ac:dyDescent="0.3">
      <c r="A519" s="4">
        <f t="shared" si="39"/>
        <v>514</v>
      </c>
      <c r="B519" s="11" t="s">
        <v>1975</v>
      </c>
      <c r="C519" s="11" t="s">
        <v>1028</v>
      </c>
      <c r="D519" s="12" t="s">
        <v>1029</v>
      </c>
      <c r="E519" s="11">
        <v>995</v>
      </c>
      <c r="F519" s="11">
        <v>1155</v>
      </c>
      <c r="G519" s="13">
        <v>3300</v>
      </c>
      <c r="H519" s="13">
        <f t="shared" si="40"/>
        <v>3283500</v>
      </c>
      <c r="I519" s="13">
        <v>950000</v>
      </c>
      <c r="J519" s="13">
        <f t="shared" ref="J519:J582" si="43">+H519-I519</f>
        <v>2333500</v>
      </c>
      <c r="K519" s="13">
        <f t="shared" si="41"/>
        <v>3811500</v>
      </c>
      <c r="L519" s="13">
        <f t="shared" si="42"/>
        <v>2861500</v>
      </c>
      <c r="M519" s="14"/>
      <c r="N519"/>
    </row>
    <row r="520" spans="1:14" x14ac:dyDescent="0.3">
      <c r="A520" s="4">
        <f t="shared" ref="A520:A583" si="44">+A519+1</f>
        <v>515</v>
      </c>
      <c r="B520" s="11" t="s">
        <v>1877</v>
      </c>
      <c r="C520" s="11" t="s">
        <v>1030</v>
      </c>
      <c r="D520" s="12" t="s">
        <v>1031</v>
      </c>
      <c r="E520" s="11">
        <v>1295</v>
      </c>
      <c r="F520" s="11">
        <v>1485</v>
      </c>
      <c r="G520" s="13">
        <v>3500</v>
      </c>
      <c r="H520" s="13">
        <f t="shared" si="40"/>
        <v>4532500</v>
      </c>
      <c r="I520" s="13">
        <v>4352500</v>
      </c>
      <c r="J520" s="13">
        <f t="shared" si="43"/>
        <v>180000</v>
      </c>
      <c r="K520" s="13">
        <f t="shared" si="41"/>
        <v>5197500</v>
      </c>
      <c r="L520" s="13">
        <f t="shared" si="42"/>
        <v>845000</v>
      </c>
      <c r="M520" s="14"/>
      <c r="N520"/>
    </row>
    <row r="521" spans="1:14" x14ac:dyDescent="0.3">
      <c r="A521" s="4">
        <f t="shared" si="44"/>
        <v>516</v>
      </c>
      <c r="B521" s="11" t="s">
        <v>1976</v>
      </c>
      <c r="C521" s="11" t="s">
        <v>1032</v>
      </c>
      <c r="D521" s="12" t="s">
        <v>1031</v>
      </c>
      <c r="E521" s="11">
        <v>995</v>
      </c>
      <c r="F521" s="11">
        <v>1155</v>
      </c>
      <c r="G521" s="13">
        <v>3400</v>
      </c>
      <c r="H521" s="13">
        <f t="shared" si="40"/>
        <v>3383000</v>
      </c>
      <c r="I521" s="13">
        <v>3248000</v>
      </c>
      <c r="J521" s="13">
        <f t="shared" si="43"/>
        <v>135000</v>
      </c>
      <c r="K521" s="13">
        <f t="shared" si="41"/>
        <v>3927000</v>
      </c>
      <c r="L521" s="13">
        <f t="shared" si="42"/>
        <v>679000</v>
      </c>
      <c r="M521" s="14"/>
      <c r="N521"/>
    </row>
    <row r="522" spans="1:14" x14ac:dyDescent="0.3">
      <c r="A522" s="4">
        <f t="shared" si="44"/>
        <v>517</v>
      </c>
      <c r="B522" s="11" t="s">
        <v>2228</v>
      </c>
      <c r="C522" s="11" t="s">
        <v>1033</v>
      </c>
      <c r="D522" s="12" t="s">
        <v>1034</v>
      </c>
      <c r="E522" s="11">
        <v>390</v>
      </c>
      <c r="F522" s="11">
        <v>440</v>
      </c>
      <c r="G522" s="13">
        <v>3044.8704545454543</v>
      </c>
      <c r="H522" s="13">
        <f t="shared" si="40"/>
        <v>1187499.4772727273</v>
      </c>
      <c r="I522" s="13">
        <v>702856</v>
      </c>
      <c r="J522" s="13">
        <f t="shared" si="43"/>
        <v>484643.47727272729</v>
      </c>
      <c r="K522" s="13">
        <f t="shared" si="41"/>
        <v>1339743</v>
      </c>
      <c r="L522" s="13">
        <f t="shared" si="42"/>
        <v>636887</v>
      </c>
      <c r="M522" s="14"/>
      <c r="N522"/>
    </row>
    <row r="523" spans="1:14" x14ac:dyDescent="0.3">
      <c r="A523" s="4">
        <f t="shared" si="44"/>
        <v>518</v>
      </c>
      <c r="B523" s="11" t="s">
        <v>1735</v>
      </c>
      <c r="C523" s="11" t="s">
        <v>1035</v>
      </c>
      <c r="D523" s="12" t="s">
        <v>1036</v>
      </c>
      <c r="E523" s="11">
        <v>995</v>
      </c>
      <c r="F523" s="11">
        <v>1155</v>
      </c>
      <c r="G523" s="13">
        <v>2353.456277056277</v>
      </c>
      <c r="H523" s="13">
        <f t="shared" si="40"/>
        <v>2341688.9956709957</v>
      </c>
      <c r="I523" s="13">
        <v>1619630</v>
      </c>
      <c r="J523" s="13">
        <f t="shared" si="43"/>
        <v>722058.99567099568</v>
      </c>
      <c r="K523" s="13">
        <f t="shared" si="41"/>
        <v>2718242</v>
      </c>
      <c r="L523" s="13">
        <f t="shared" si="42"/>
        <v>1098612</v>
      </c>
      <c r="M523" s="14"/>
      <c r="N523"/>
    </row>
    <row r="524" spans="1:14" x14ac:dyDescent="0.3">
      <c r="A524" s="4">
        <f t="shared" si="44"/>
        <v>519</v>
      </c>
      <c r="B524" s="11" t="s">
        <v>2229</v>
      </c>
      <c r="C524" s="11" t="s">
        <v>1037</v>
      </c>
      <c r="D524" s="12" t="s">
        <v>1038</v>
      </c>
      <c r="E524" s="11">
        <v>490</v>
      </c>
      <c r="F524" s="11">
        <v>560</v>
      </c>
      <c r="G524" s="13">
        <v>4237</v>
      </c>
      <c r="H524" s="13">
        <f t="shared" si="40"/>
        <v>2076130</v>
      </c>
      <c r="I524" s="13">
        <v>1990000</v>
      </c>
      <c r="J524" s="13">
        <f t="shared" si="43"/>
        <v>86130</v>
      </c>
      <c r="K524" s="13">
        <f t="shared" si="41"/>
        <v>2372720</v>
      </c>
      <c r="L524" s="13">
        <f t="shared" si="42"/>
        <v>382720</v>
      </c>
      <c r="M524" s="14"/>
      <c r="N524"/>
    </row>
    <row r="525" spans="1:14" x14ac:dyDescent="0.3">
      <c r="A525" s="4">
        <f t="shared" si="44"/>
        <v>520</v>
      </c>
      <c r="B525" s="11" t="s">
        <v>1977</v>
      </c>
      <c r="C525" s="11" t="s">
        <v>1039</v>
      </c>
      <c r="D525" s="12" t="s">
        <v>1040</v>
      </c>
      <c r="E525" s="11">
        <v>1295</v>
      </c>
      <c r="F525" s="11">
        <v>1485</v>
      </c>
      <c r="G525" s="13">
        <v>2719.2983164983166</v>
      </c>
      <c r="H525" s="13">
        <f t="shared" si="40"/>
        <v>3521491.3198653199</v>
      </c>
      <c r="I525" s="13">
        <v>3448800</v>
      </c>
      <c r="J525" s="13">
        <f t="shared" si="43"/>
        <v>72691.319865319878</v>
      </c>
      <c r="K525" s="13">
        <f t="shared" si="41"/>
        <v>4038158</v>
      </c>
      <c r="L525" s="13">
        <f t="shared" si="42"/>
        <v>589358</v>
      </c>
      <c r="M525" s="14"/>
      <c r="N525"/>
    </row>
    <row r="526" spans="1:14" x14ac:dyDescent="0.3">
      <c r="A526" s="4">
        <f t="shared" si="44"/>
        <v>521</v>
      </c>
      <c r="B526" s="11" t="s">
        <v>2339</v>
      </c>
      <c r="C526" s="11" t="s">
        <v>1041</v>
      </c>
      <c r="D526" s="12" t="s">
        <v>1042</v>
      </c>
      <c r="E526" s="11">
        <v>140</v>
      </c>
      <c r="F526" s="11">
        <v>283</v>
      </c>
      <c r="G526" s="13">
        <v>9732.0141342756178</v>
      </c>
      <c r="H526" s="13">
        <f t="shared" si="40"/>
        <v>1362481.9787985864</v>
      </c>
      <c r="I526" s="13">
        <v>1646000</v>
      </c>
      <c r="J526" s="13">
        <f t="shared" si="43"/>
        <v>-283518.02120141359</v>
      </c>
      <c r="K526" s="13">
        <f t="shared" si="41"/>
        <v>2754160</v>
      </c>
      <c r="L526" s="13">
        <f t="shared" si="42"/>
        <v>1108160</v>
      </c>
      <c r="M526" s="14"/>
      <c r="N526"/>
    </row>
    <row r="527" spans="1:14" x14ac:dyDescent="0.3">
      <c r="A527" s="4">
        <f t="shared" si="44"/>
        <v>522</v>
      </c>
      <c r="B527" s="11" t="s">
        <v>1978</v>
      </c>
      <c r="C527" s="11" t="s">
        <v>1043</v>
      </c>
      <c r="D527" s="12" t="s">
        <v>1044</v>
      </c>
      <c r="E527" s="11">
        <v>995</v>
      </c>
      <c r="F527" s="11">
        <v>1155</v>
      </c>
      <c r="G527" s="13">
        <v>2236.0805194805193</v>
      </c>
      <c r="H527" s="13">
        <f t="shared" si="40"/>
        <v>2224900.1168831168</v>
      </c>
      <c r="I527" s="13">
        <v>808534</v>
      </c>
      <c r="J527" s="13">
        <f t="shared" si="43"/>
        <v>1416366.1168831168</v>
      </c>
      <c r="K527" s="13">
        <f t="shared" si="41"/>
        <v>2582673</v>
      </c>
      <c r="L527" s="13">
        <f t="shared" si="42"/>
        <v>1774139</v>
      </c>
      <c r="M527" s="14"/>
      <c r="N527"/>
    </row>
    <row r="528" spans="1:14" x14ac:dyDescent="0.3">
      <c r="A528" s="4">
        <f t="shared" si="44"/>
        <v>523</v>
      </c>
      <c r="B528" s="11" t="s">
        <v>2065</v>
      </c>
      <c r="C528" s="11" t="s">
        <v>1045</v>
      </c>
      <c r="D528" s="12" t="s">
        <v>1046</v>
      </c>
      <c r="E528" s="11">
        <v>1825</v>
      </c>
      <c r="F528" s="11">
        <v>2105</v>
      </c>
      <c r="G528" s="13">
        <v>3610</v>
      </c>
      <c r="H528" s="13">
        <f t="shared" si="40"/>
        <v>6588250</v>
      </c>
      <c r="I528" s="13">
        <v>3291844</v>
      </c>
      <c r="J528" s="13">
        <f t="shared" si="43"/>
        <v>3296406</v>
      </c>
      <c r="K528" s="13">
        <f t="shared" si="41"/>
        <v>7599050</v>
      </c>
      <c r="L528" s="13">
        <f t="shared" si="42"/>
        <v>4307206</v>
      </c>
      <c r="M528" s="14"/>
      <c r="N528"/>
    </row>
    <row r="529" spans="1:14" x14ac:dyDescent="0.3">
      <c r="A529" s="4">
        <f t="shared" si="44"/>
        <v>524</v>
      </c>
      <c r="B529" s="11" t="s">
        <v>2066</v>
      </c>
      <c r="C529" s="11" t="s">
        <v>1047</v>
      </c>
      <c r="D529" s="12" t="s">
        <v>1048</v>
      </c>
      <c r="E529" s="11">
        <v>995</v>
      </c>
      <c r="F529" s="11">
        <v>1165</v>
      </c>
      <c r="G529" s="13">
        <v>2450</v>
      </c>
      <c r="H529" s="13">
        <f t="shared" si="40"/>
        <v>2437750</v>
      </c>
      <c r="I529" s="13">
        <v>2390447</v>
      </c>
      <c r="J529" s="13">
        <f t="shared" si="43"/>
        <v>47303</v>
      </c>
      <c r="K529" s="13">
        <f t="shared" si="41"/>
        <v>2854250</v>
      </c>
      <c r="L529" s="13">
        <f t="shared" si="42"/>
        <v>463803</v>
      </c>
      <c r="M529" s="14"/>
      <c r="N529"/>
    </row>
    <row r="530" spans="1:14" x14ac:dyDescent="0.3">
      <c r="A530" s="4">
        <f t="shared" si="44"/>
        <v>525</v>
      </c>
      <c r="B530" s="11" t="s">
        <v>2067</v>
      </c>
      <c r="C530" s="11" t="s">
        <v>1049</v>
      </c>
      <c r="D530" s="12" t="s">
        <v>1050</v>
      </c>
      <c r="E530" s="11">
        <v>995</v>
      </c>
      <c r="F530" s="11">
        <v>1165</v>
      </c>
      <c r="G530" s="13">
        <v>2500.1256281545066</v>
      </c>
      <c r="H530" s="13">
        <f t="shared" si="40"/>
        <v>2487625.0000137342</v>
      </c>
      <c r="I530" s="13">
        <v>2436273</v>
      </c>
      <c r="J530" s="13">
        <f t="shared" si="43"/>
        <v>51352.000013734214</v>
      </c>
      <c r="K530" s="13">
        <f t="shared" si="41"/>
        <v>2912646.3568000002</v>
      </c>
      <c r="L530" s="13">
        <f t="shared" si="42"/>
        <v>476373.35680000018</v>
      </c>
      <c r="M530" s="14"/>
      <c r="N530"/>
    </row>
    <row r="531" spans="1:14" x14ac:dyDescent="0.3">
      <c r="A531" s="4">
        <f t="shared" si="44"/>
        <v>526</v>
      </c>
      <c r="B531" s="11" t="s">
        <v>1878</v>
      </c>
      <c r="C531" s="11" t="s">
        <v>1051</v>
      </c>
      <c r="D531" s="12" t="s">
        <v>1052</v>
      </c>
      <c r="E531" s="11">
        <v>1295</v>
      </c>
      <c r="F531" s="11">
        <v>1485</v>
      </c>
      <c r="G531" s="13">
        <v>2754.3050505050505</v>
      </c>
      <c r="H531" s="13">
        <f t="shared" si="40"/>
        <v>3566825.0404040404</v>
      </c>
      <c r="I531" s="13">
        <v>3486969</v>
      </c>
      <c r="J531" s="13">
        <f t="shared" si="43"/>
        <v>79856.040404040366</v>
      </c>
      <c r="K531" s="13">
        <f t="shared" si="41"/>
        <v>4090143</v>
      </c>
      <c r="L531" s="13">
        <f t="shared" si="42"/>
        <v>603174</v>
      </c>
      <c r="M531" s="14"/>
      <c r="N531"/>
    </row>
    <row r="532" spans="1:14" x14ac:dyDescent="0.3">
      <c r="A532" s="4">
        <f t="shared" si="44"/>
        <v>527</v>
      </c>
      <c r="B532" s="11" t="s">
        <v>2093</v>
      </c>
      <c r="C532" s="11" t="s">
        <v>1053</v>
      </c>
      <c r="D532" s="12" t="s">
        <v>1054</v>
      </c>
      <c r="E532" s="11">
        <v>995</v>
      </c>
      <c r="F532" s="11">
        <v>1155</v>
      </c>
      <c r="G532" s="13">
        <v>3510.201005021645</v>
      </c>
      <c r="H532" s="13">
        <f t="shared" si="40"/>
        <v>3492649.9999965369</v>
      </c>
      <c r="I532" s="13">
        <v>366000</v>
      </c>
      <c r="J532" s="13">
        <f t="shared" si="43"/>
        <v>3126649.9999965369</v>
      </c>
      <c r="K532" s="13">
        <f t="shared" si="41"/>
        <v>4054282.1607999997</v>
      </c>
      <c r="L532" s="13">
        <f t="shared" si="42"/>
        <v>3688282.1607999997</v>
      </c>
      <c r="M532" s="14"/>
      <c r="N532"/>
    </row>
    <row r="533" spans="1:14" x14ac:dyDescent="0.3">
      <c r="A533" s="4">
        <f t="shared" si="44"/>
        <v>528</v>
      </c>
      <c r="B533" s="11" t="s">
        <v>2094</v>
      </c>
      <c r="C533" s="11" t="s">
        <v>1055</v>
      </c>
      <c r="D533" s="12" t="s">
        <v>1056</v>
      </c>
      <c r="E533" s="11">
        <v>995</v>
      </c>
      <c r="F533" s="11">
        <v>1155</v>
      </c>
      <c r="G533" s="13">
        <v>1692.040201038961</v>
      </c>
      <c r="H533" s="13">
        <f t="shared" si="40"/>
        <v>1683580.0000337663</v>
      </c>
      <c r="I533" s="13">
        <v>340000</v>
      </c>
      <c r="J533" s="13">
        <f t="shared" si="43"/>
        <v>1343580.0000337663</v>
      </c>
      <c r="K533" s="13">
        <f t="shared" si="41"/>
        <v>1954306.4321999999</v>
      </c>
      <c r="L533" s="13">
        <f t="shared" si="42"/>
        <v>1614306.4321999999</v>
      </c>
      <c r="M533" s="14"/>
      <c r="N533"/>
    </row>
    <row r="534" spans="1:14" x14ac:dyDescent="0.3">
      <c r="A534" s="4">
        <f t="shared" si="44"/>
        <v>529</v>
      </c>
      <c r="B534" s="11" t="s">
        <v>2032</v>
      </c>
      <c r="C534" s="11" t="s">
        <v>1057</v>
      </c>
      <c r="D534" s="12" t="s">
        <v>1058</v>
      </c>
      <c r="E534" s="11">
        <v>1295</v>
      </c>
      <c r="F534" s="11">
        <v>1485</v>
      </c>
      <c r="G534" s="13">
        <v>2819.3050505050505</v>
      </c>
      <c r="H534" s="13">
        <f t="shared" si="40"/>
        <v>3651000.0404040404</v>
      </c>
      <c r="I534" s="13">
        <v>4148504</v>
      </c>
      <c r="J534" s="13">
        <f t="shared" si="43"/>
        <v>-497503.95959595963</v>
      </c>
      <c r="K534" s="13">
        <f t="shared" si="41"/>
        <v>4186668</v>
      </c>
      <c r="L534" s="13">
        <f t="shared" si="42"/>
        <v>38164</v>
      </c>
      <c r="M534" s="14"/>
      <c r="N534"/>
    </row>
    <row r="535" spans="1:14" x14ac:dyDescent="0.3">
      <c r="A535" s="4">
        <f t="shared" si="44"/>
        <v>530</v>
      </c>
      <c r="B535" s="11" t="s">
        <v>2095</v>
      </c>
      <c r="C535" s="11" t="s">
        <v>1059</v>
      </c>
      <c r="D535" s="12" t="s">
        <v>1060</v>
      </c>
      <c r="E535" s="11">
        <v>995</v>
      </c>
      <c r="F535" s="11">
        <v>2330</v>
      </c>
      <c r="G535" s="13">
        <v>3600</v>
      </c>
      <c r="H535" s="13">
        <f t="shared" si="40"/>
        <v>3582000</v>
      </c>
      <c r="I535" s="13">
        <v>8000000</v>
      </c>
      <c r="J535" s="13">
        <f t="shared" si="43"/>
        <v>-4418000</v>
      </c>
      <c r="K535" s="13">
        <f t="shared" si="41"/>
        <v>8388000</v>
      </c>
      <c r="L535" s="13">
        <f t="shared" si="42"/>
        <v>388000</v>
      </c>
      <c r="M535" s="14"/>
      <c r="N535"/>
    </row>
    <row r="536" spans="1:14" x14ac:dyDescent="0.3">
      <c r="A536" s="4">
        <f t="shared" si="44"/>
        <v>531</v>
      </c>
      <c r="B536" s="11" t="s">
        <v>2033</v>
      </c>
      <c r="C536" s="11" t="s">
        <v>1061</v>
      </c>
      <c r="D536" s="12" t="s">
        <v>1062</v>
      </c>
      <c r="E536" s="11">
        <v>1295</v>
      </c>
      <c r="F536" s="11">
        <v>1485</v>
      </c>
      <c r="G536" s="13">
        <v>2352.0033670033672</v>
      </c>
      <c r="H536" s="13">
        <f t="shared" si="40"/>
        <v>3045844.3602693607</v>
      </c>
      <c r="I536" s="13">
        <v>3012781</v>
      </c>
      <c r="J536" s="13">
        <f t="shared" si="43"/>
        <v>33063.36026936071</v>
      </c>
      <c r="K536" s="13">
        <f t="shared" si="41"/>
        <v>3492725.0000000005</v>
      </c>
      <c r="L536" s="13">
        <f t="shared" si="42"/>
        <v>479944.00000000047</v>
      </c>
      <c r="M536" s="14"/>
      <c r="N536"/>
    </row>
    <row r="537" spans="1:14" x14ac:dyDescent="0.3">
      <c r="A537" s="4">
        <f t="shared" si="44"/>
        <v>532</v>
      </c>
      <c r="B537" s="11" t="s">
        <v>2034</v>
      </c>
      <c r="C537" s="11" t="s">
        <v>1063</v>
      </c>
      <c r="D537" s="12" t="s">
        <v>1064</v>
      </c>
      <c r="E537" s="11">
        <v>1295</v>
      </c>
      <c r="F537" s="11">
        <v>1515</v>
      </c>
      <c r="G537" s="13">
        <v>2300.0033003300332</v>
      </c>
      <c r="H537" s="13">
        <f t="shared" si="40"/>
        <v>2978504.2739273929</v>
      </c>
      <c r="I537" s="13">
        <v>3010706</v>
      </c>
      <c r="J537" s="13">
        <f t="shared" si="43"/>
        <v>-32201.726072607096</v>
      </c>
      <c r="K537" s="13">
        <f t="shared" si="41"/>
        <v>3484505.0000000005</v>
      </c>
      <c r="L537" s="13">
        <f t="shared" si="42"/>
        <v>473799.00000000047</v>
      </c>
      <c r="M537" s="14"/>
      <c r="N537"/>
    </row>
    <row r="538" spans="1:14" x14ac:dyDescent="0.3">
      <c r="A538" s="4">
        <f t="shared" si="44"/>
        <v>533</v>
      </c>
      <c r="B538" s="11" t="s">
        <v>1813</v>
      </c>
      <c r="C538" s="11" t="s">
        <v>1065</v>
      </c>
      <c r="D538" s="12" t="s">
        <v>1066</v>
      </c>
      <c r="E538" s="11">
        <v>995</v>
      </c>
      <c r="F538" s="11">
        <v>1155</v>
      </c>
      <c r="G538" s="13">
        <v>2531.0805194805193</v>
      </c>
      <c r="H538" s="13">
        <f t="shared" si="40"/>
        <v>2518425.1168831168</v>
      </c>
      <c r="I538" s="13">
        <v>2453554</v>
      </c>
      <c r="J538" s="13">
        <f t="shared" si="43"/>
        <v>64871.116883116774</v>
      </c>
      <c r="K538" s="13">
        <f t="shared" si="41"/>
        <v>2923398</v>
      </c>
      <c r="L538" s="13">
        <f t="shared" si="42"/>
        <v>469844</v>
      </c>
      <c r="M538" s="14"/>
      <c r="N538"/>
    </row>
    <row r="539" spans="1:14" x14ac:dyDescent="0.3">
      <c r="A539" s="4">
        <f t="shared" si="44"/>
        <v>534</v>
      </c>
      <c r="B539" s="11" t="s">
        <v>1814</v>
      </c>
      <c r="C539" s="11" t="s">
        <v>1067</v>
      </c>
      <c r="D539" s="12" t="s">
        <v>1068</v>
      </c>
      <c r="E539" s="11">
        <v>995</v>
      </c>
      <c r="F539" s="11">
        <v>1155</v>
      </c>
      <c r="G539" s="13">
        <v>2500</v>
      </c>
      <c r="H539" s="13">
        <f t="shared" si="40"/>
        <v>2487500</v>
      </c>
      <c r="I539" s="13">
        <v>2307436</v>
      </c>
      <c r="J539" s="13">
        <f t="shared" si="43"/>
        <v>180064</v>
      </c>
      <c r="K539" s="13">
        <f t="shared" si="41"/>
        <v>2887500</v>
      </c>
      <c r="L539" s="13">
        <f t="shared" si="42"/>
        <v>580064</v>
      </c>
      <c r="M539" s="14"/>
      <c r="N539"/>
    </row>
    <row r="540" spans="1:14" x14ac:dyDescent="0.3">
      <c r="A540" s="4">
        <f t="shared" si="44"/>
        <v>535</v>
      </c>
      <c r="B540" s="11" t="s">
        <v>1579</v>
      </c>
      <c r="C540" s="11" t="s">
        <v>1069</v>
      </c>
      <c r="D540" s="12" t="s">
        <v>1070</v>
      </c>
      <c r="E540" s="11">
        <v>490</v>
      </c>
      <c r="F540" s="11">
        <v>560</v>
      </c>
      <c r="G540" s="13">
        <v>4082</v>
      </c>
      <c r="H540" s="13">
        <f t="shared" si="40"/>
        <v>2000180</v>
      </c>
      <c r="I540" s="13">
        <v>150000</v>
      </c>
      <c r="J540" s="13">
        <f t="shared" si="43"/>
        <v>1850180</v>
      </c>
      <c r="K540" s="13">
        <f t="shared" si="41"/>
        <v>2285920</v>
      </c>
      <c r="L540" s="13">
        <f t="shared" si="42"/>
        <v>2135920</v>
      </c>
      <c r="M540" s="14"/>
      <c r="N540"/>
    </row>
    <row r="541" spans="1:14" x14ac:dyDescent="0.3">
      <c r="A541" s="4">
        <f t="shared" si="44"/>
        <v>536</v>
      </c>
      <c r="B541" s="11" t="s">
        <v>2230</v>
      </c>
      <c r="C541" s="11" t="s">
        <v>1071</v>
      </c>
      <c r="D541" s="12" t="s">
        <v>1072</v>
      </c>
      <c r="E541" s="11">
        <v>490</v>
      </c>
      <c r="F541" s="11">
        <v>560</v>
      </c>
      <c r="G541" s="13">
        <v>2502</v>
      </c>
      <c r="H541" s="13">
        <f t="shared" si="40"/>
        <v>1225980</v>
      </c>
      <c r="I541" s="13">
        <v>1138000</v>
      </c>
      <c r="J541" s="13">
        <f t="shared" si="43"/>
        <v>87980</v>
      </c>
      <c r="K541" s="13">
        <f t="shared" si="41"/>
        <v>1401120</v>
      </c>
      <c r="L541" s="13">
        <f t="shared" si="42"/>
        <v>263120</v>
      </c>
      <c r="M541" s="14"/>
      <c r="N541"/>
    </row>
    <row r="542" spans="1:14" x14ac:dyDescent="0.3">
      <c r="A542" s="4">
        <f t="shared" si="44"/>
        <v>537</v>
      </c>
      <c r="B542" s="11" t="s">
        <v>2231</v>
      </c>
      <c r="C542" s="11" t="s">
        <v>1073</v>
      </c>
      <c r="D542" s="12" t="s">
        <v>1074</v>
      </c>
      <c r="E542" s="11">
        <v>390</v>
      </c>
      <c r="F542" s="11">
        <v>440</v>
      </c>
      <c r="G542" s="13">
        <v>3413.8846159090908</v>
      </c>
      <c r="H542" s="13">
        <f t="shared" si="40"/>
        <v>1331415.0002045454</v>
      </c>
      <c r="I542" s="13">
        <v>1329907</v>
      </c>
      <c r="J542" s="13">
        <f t="shared" si="43"/>
        <v>1508.0002045454457</v>
      </c>
      <c r="K542" s="13">
        <f t="shared" si="41"/>
        <v>1502109.2309999999</v>
      </c>
      <c r="L542" s="13">
        <f t="shared" si="42"/>
        <v>172202.23099999991</v>
      </c>
      <c r="M542" s="14"/>
      <c r="N542"/>
    </row>
    <row r="543" spans="1:14" x14ac:dyDescent="0.3">
      <c r="A543" s="4">
        <f t="shared" si="44"/>
        <v>538</v>
      </c>
      <c r="B543" s="11" t="s">
        <v>2232</v>
      </c>
      <c r="C543" s="11" t="s">
        <v>1075</v>
      </c>
      <c r="D543" s="12" t="s">
        <v>1076</v>
      </c>
      <c r="E543" s="11">
        <v>390</v>
      </c>
      <c r="F543" s="11">
        <v>440</v>
      </c>
      <c r="G543" s="13">
        <v>3349.8717954545455</v>
      </c>
      <c r="H543" s="13">
        <f t="shared" si="40"/>
        <v>1306450.0002272727</v>
      </c>
      <c r="I543" s="13">
        <v>1061648</v>
      </c>
      <c r="J543" s="13">
        <f t="shared" si="43"/>
        <v>244802.00022727274</v>
      </c>
      <c r="K543" s="13">
        <f t="shared" si="41"/>
        <v>1473943.59</v>
      </c>
      <c r="L543" s="13">
        <f t="shared" si="42"/>
        <v>412295.59000000008</v>
      </c>
      <c r="M543" s="14"/>
      <c r="N543"/>
    </row>
    <row r="544" spans="1:14" x14ac:dyDescent="0.3">
      <c r="A544" s="4">
        <f t="shared" si="44"/>
        <v>539</v>
      </c>
      <c r="B544" s="11" t="s">
        <v>2233</v>
      </c>
      <c r="C544" s="11" t="s">
        <v>1077</v>
      </c>
      <c r="D544" s="12" t="s">
        <v>1078</v>
      </c>
      <c r="E544" s="11">
        <v>490</v>
      </c>
      <c r="F544" s="11">
        <v>560</v>
      </c>
      <c r="G544" s="13">
        <v>1213.9326530357143</v>
      </c>
      <c r="H544" s="13">
        <f t="shared" si="40"/>
        <v>594826.99998750002</v>
      </c>
      <c r="I544" s="13">
        <v>591210</v>
      </c>
      <c r="J544" s="13">
        <f t="shared" si="43"/>
        <v>3616.9999875000212</v>
      </c>
      <c r="K544" s="13">
        <f t="shared" si="41"/>
        <v>679802.28570000001</v>
      </c>
      <c r="L544" s="13">
        <f t="shared" si="42"/>
        <v>88592.285700000008</v>
      </c>
      <c r="M544" s="14"/>
      <c r="N544"/>
    </row>
    <row r="545" spans="1:14" x14ac:dyDescent="0.3">
      <c r="A545" s="4">
        <f t="shared" si="44"/>
        <v>540</v>
      </c>
      <c r="B545" s="11" t="s">
        <v>2317</v>
      </c>
      <c r="C545" s="11" t="s">
        <v>1079</v>
      </c>
      <c r="D545" s="12" t="s">
        <v>1080</v>
      </c>
      <c r="E545" s="11">
        <v>1295</v>
      </c>
      <c r="F545" s="11">
        <v>1485</v>
      </c>
      <c r="G545" s="13">
        <v>1725</v>
      </c>
      <c r="H545" s="13">
        <f t="shared" si="40"/>
        <v>2233875</v>
      </c>
      <c r="I545" s="13">
        <v>2387759</v>
      </c>
      <c r="J545" s="13">
        <f t="shared" si="43"/>
        <v>-153884</v>
      </c>
      <c r="K545" s="13">
        <f t="shared" si="41"/>
        <v>2561625</v>
      </c>
      <c r="L545" s="13">
        <f t="shared" si="42"/>
        <v>173866</v>
      </c>
      <c r="M545" s="14"/>
      <c r="N545"/>
    </row>
    <row r="546" spans="1:14" x14ac:dyDescent="0.3">
      <c r="A546" s="4">
        <f t="shared" si="44"/>
        <v>541</v>
      </c>
      <c r="B546" s="11" t="s">
        <v>1736</v>
      </c>
      <c r="C546" s="11" t="s">
        <v>1081</v>
      </c>
      <c r="D546" s="12" t="s">
        <v>1082</v>
      </c>
      <c r="E546" s="11">
        <v>995</v>
      </c>
      <c r="F546" s="11">
        <v>1155</v>
      </c>
      <c r="G546" s="13">
        <v>2423.9974025974025</v>
      </c>
      <c r="H546" s="13">
        <f t="shared" si="40"/>
        <v>2411877.4155844157</v>
      </c>
      <c r="I546" s="13">
        <v>2390285</v>
      </c>
      <c r="J546" s="13">
        <f t="shared" si="43"/>
        <v>21592.415584415663</v>
      </c>
      <c r="K546" s="13">
        <f t="shared" si="41"/>
        <v>2799717</v>
      </c>
      <c r="L546" s="13">
        <f t="shared" si="42"/>
        <v>409432</v>
      </c>
      <c r="M546" s="14"/>
      <c r="N546"/>
    </row>
    <row r="547" spans="1:14" x14ac:dyDescent="0.3">
      <c r="A547" s="4">
        <f t="shared" si="44"/>
        <v>542</v>
      </c>
      <c r="B547" s="11" t="s">
        <v>1737</v>
      </c>
      <c r="C547" s="11" t="s">
        <v>1083</v>
      </c>
      <c r="D547" s="12" t="s">
        <v>1084</v>
      </c>
      <c r="E547" s="11">
        <v>1295</v>
      </c>
      <c r="F547" s="11">
        <v>1485</v>
      </c>
      <c r="G547" s="13">
        <v>2769.3043771043772</v>
      </c>
      <c r="H547" s="13">
        <f t="shared" si="40"/>
        <v>3586249.1683501685</v>
      </c>
      <c r="I547" s="13">
        <v>2957653</v>
      </c>
      <c r="J547" s="13">
        <f t="shared" si="43"/>
        <v>628596.1683501685</v>
      </c>
      <c r="K547" s="13">
        <f t="shared" si="41"/>
        <v>4112417</v>
      </c>
      <c r="L547" s="13">
        <f t="shared" si="42"/>
        <v>1154764</v>
      </c>
      <c r="M547" s="14"/>
      <c r="N547"/>
    </row>
    <row r="548" spans="1:14" x14ac:dyDescent="0.3">
      <c r="A548" s="4">
        <f t="shared" si="44"/>
        <v>543</v>
      </c>
      <c r="B548" s="11" t="s">
        <v>1738</v>
      </c>
      <c r="C548" s="11" t="s">
        <v>1085</v>
      </c>
      <c r="D548" s="12" t="s">
        <v>1086</v>
      </c>
      <c r="E548" s="11">
        <v>995</v>
      </c>
      <c r="F548" s="11">
        <v>1155</v>
      </c>
      <c r="G548" s="13">
        <v>2591.8320346320347</v>
      </c>
      <c r="H548" s="13">
        <f t="shared" si="40"/>
        <v>2578872.8744588746</v>
      </c>
      <c r="I548" s="13">
        <v>2586505</v>
      </c>
      <c r="J548" s="13">
        <f t="shared" si="43"/>
        <v>-7632.1255411254242</v>
      </c>
      <c r="K548" s="13">
        <f t="shared" si="41"/>
        <v>2993566</v>
      </c>
      <c r="L548" s="13">
        <f t="shared" si="42"/>
        <v>407061</v>
      </c>
      <c r="M548" s="14"/>
      <c r="N548"/>
    </row>
    <row r="549" spans="1:14" x14ac:dyDescent="0.3">
      <c r="A549" s="4">
        <f t="shared" si="44"/>
        <v>544</v>
      </c>
      <c r="B549" s="11" t="s">
        <v>1739</v>
      </c>
      <c r="C549" s="11" t="s">
        <v>1087</v>
      </c>
      <c r="D549" s="12" t="s">
        <v>1088</v>
      </c>
      <c r="E549" s="11">
        <v>1295</v>
      </c>
      <c r="F549" s="11">
        <v>1515</v>
      </c>
      <c r="G549" s="13">
        <v>2281.8528052805282</v>
      </c>
      <c r="H549" s="13">
        <f t="shared" si="40"/>
        <v>2954999.3828382841</v>
      </c>
      <c r="I549" s="13">
        <v>2978640</v>
      </c>
      <c r="J549" s="13">
        <f t="shared" si="43"/>
        <v>-23640.617161715869</v>
      </c>
      <c r="K549" s="13">
        <f t="shared" si="41"/>
        <v>3457007</v>
      </c>
      <c r="L549" s="13">
        <f t="shared" si="42"/>
        <v>478367</v>
      </c>
      <c r="M549" s="14"/>
      <c r="N549"/>
    </row>
    <row r="550" spans="1:14" x14ac:dyDescent="0.3">
      <c r="A550" s="4">
        <f t="shared" si="44"/>
        <v>545</v>
      </c>
      <c r="B550" s="11" t="s">
        <v>1740</v>
      </c>
      <c r="C550" s="11" t="s">
        <v>1089</v>
      </c>
      <c r="D550" s="12" t="s">
        <v>1090</v>
      </c>
      <c r="E550" s="11">
        <v>1295</v>
      </c>
      <c r="F550" s="11">
        <v>1485</v>
      </c>
      <c r="G550" s="13">
        <v>3593.0498316498315</v>
      </c>
      <c r="H550" s="13">
        <f t="shared" si="40"/>
        <v>4652999.5319865318</v>
      </c>
      <c r="I550" s="13">
        <v>3461586</v>
      </c>
      <c r="J550" s="13">
        <f t="shared" si="43"/>
        <v>1191413.5319865318</v>
      </c>
      <c r="K550" s="13">
        <f t="shared" si="41"/>
        <v>5335679</v>
      </c>
      <c r="L550" s="13">
        <f t="shared" si="42"/>
        <v>1874093</v>
      </c>
      <c r="M550" s="14"/>
      <c r="N550"/>
    </row>
    <row r="551" spans="1:14" x14ac:dyDescent="0.3">
      <c r="A551" s="4">
        <f t="shared" si="44"/>
        <v>546</v>
      </c>
      <c r="B551" s="11" t="s">
        <v>2096</v>
      </c>
      <c r="C551" s="11" t="s">
        <v>1091</v>
      </c>
      <c r="D551" s="12" t="s">
        <v>1092</v>
      </c>
      <c r="E551" s="11">
        <v>995</v>
      </c>
      <c r="F551" s="11">
        <v>1155</v>
      </c>
      <c r="G551" s="13">
        <v>2500</v>
      </c>
      <c r="H551" s="13">
        <f t="shared" si="40"/>
        <v>2487500</v>
      </c>
      <c r="I551" s="13">
        <v>1350000</v>
      </c>
      <c r="J551" s="13">
        <f t="shared" si="43"/>
        <v>1137500</v>
      </c>
      <c r="K551" s="13">
        <f t="shared" si="41"/>
        <v>2887500</v>
      </c>
      <c r="L551" s="13">
        <f t="shared" si="42"/>
        <v>1537500</v>
      </c>
      <c r="M551" s="14"/>
      <c r="N551"/>
    </row>
    <row r="552" spans="1:14" x14ac:dyDescent="0.3">
      <c r="A552" s="4">
        <f t="shared" si="44"/>
        <v>547</v>
      </c>
      <c r="B552" s="11" t="s">
        <v>1741</v>
      </c>
      <c r="C552" s="11" t="s">
        <v>1093</v>
      </c>
      <c r="D552" s="12" t="s">
        <v>1094</v>
      </c>
      <c r="E552" s="11">
        <v>995</v>
      </c>
      <c r="F552" s="11">
        <v>1155</v>
      </c>
      <c r="G552" s="13">
        <v>2715.0753246753247</v>
      </c>
      <c r="H552" s="13">
        <f t="shared" si="40"/>
        <v>2701499.9480519481</v>
      </c>
      <c r="I552" s="13">
        <v>2526159</v>
      </c>
      <c r="J552" s="13">
        <f t="shared" si="43"/>
        <v>175340.9480519481</v>
      </c>
      <c r="K552" s="13">
        <f t="shared" si="41"/>
        <v>3135912</v>
      </c>
      <c r="L552" s="13">
        <f t="shared" si="42"/>
        <v>609753</v>
      </c>
      <c r="M552" s="14"/>
      <c r="N552"/>
    </row>
    <row r="553" spans="1:14" x14ac:dyDescent="0.3">
      <c r="A553" s="4">
        <f t="shared" si="44"/>
        <v>548</v>
      </c>
      <c r="B553" s="11" t="s">
        <v>1742</v>
      </c>
      <c r="C553" s="11" t="s">
        <v>1095</v>
      </c>
      <c r="D553" s="12" t="s">
        <v>1096</v>
      </c>
      <c r="E553" s="11">
        <v>995</v>
      </c>
      <c r="F553" s="11">
        <v>1155</v>
      </c>
      <c r="G553" s="13">
        <v>2265</v>
      </c>
      <c r="H553" s="13">
        <f t="shared" si="40"/>
        <v>2253675</v>
      </c>
      <c r="I553" s="13">
        <v>2242432</v>
      </c>
      <c r="J553" s="13">
        <f t="shared" si="43"/>
        <v>11243</v>
      </c>
      <c r="K553" s="13">
        <f t="shared" si="41"/>
        <v>2616075</v>
      </c>
      <c r="L553" s="13">
        <f t="shared" si="42"/>
        <v>373643</v>
      </c>
      <c r="M553" s="14"/>
      <c r="N553"/>
    </row>
    <row r="554" spans="1:14" x14ac:dyDescent="0.3">
      <c r="A554" s="4">
        <f t="shared" si="44"/>
        <v>549</v>
      </c>
      <c r="B554" s="11" t="s">
        <v>2318</v>
      </c>
      <c r="C554" s="11" t="s">
        <v>1097</v>
      </c>
      <c r="D554" s="12" t="s">
        <v>1098</v>
      </c>
      <c r="E554" s="11">
        <v>1295</v>
      </c>
      <c r="F554" s="11">
        <v>1515</v>
      </c>
      <c r="G554" s="13">
        <v>1324.8066006600659</v>
      </c>
      <c r="H554" s="13">
        <f t="shared" si="40"/>
        <v>1715624.5478547853</v>
      </c>
      <c r="I554" s="13">
        <v>480000</v>
      </c>
      <c r="J554" s="13">
        <f t="shared" si="43"/>
        <v>1235624.5478547853</v>
      </c>
      <c r="K554" s="13">
        <f t="shared" si="41"/>
        <v>2007081.9999999998</v>
      </c>
      <c r="L554" s="13">
        <f t="shared" si="42"/>
        <v>1527081.9999999998</v>
      </c>
      <c r="M554" s="14"/>
      <c r="N554"/>
    </row>
    <row r="555" spans="1:14" x14ac:dyDescent="0.3">
      <c r="A555" s="4">
        <f t="shared" si="44"/>
        <v>550</v>
      </c>
      <c r="B555" s="11" t="s">
        <v>2234</v>
      </c>
      <c r="C555" s="11" t="s">
        <v>1099</v>
      </c>
      <c r="D555" s="12" t="s">
        <v>1100</v>
      </c>
      <c r="E555" s="11">
        <v>790</v>
      </c>
      <c r="F555" s="11">
        <v>950</v>
      </c>
      <c r="G555" s="13">
        <v>1325.9949368421053</v>
      </c>
      <c r="H555" s="13">
        <f t="shared" si="40"/>
        <v>1047536.0001052632</v>
      </c>
      <c r="I555" s="13">
        <v>1029910</v>
      </c>
      <c r="J555" s="13">
        <f t="shared" si="43"/>
        <v>17626.0001052632</v>
      </c>
      <c r="K555" s="13">
        <f t="shared" si="41"/>
        <v>1259695.19</v>
      </c>
      <c r="L555" s="13">
        <f t="shared" si="42"/>
        <v>229785.18999999994</v>
      </c>
      <c r="M555" s="14"/>
      <c r="N555"/>
    </row>
    <row r="556" spans="1:14" x14ac:dyDescent="0.3">
      <c r="A556" s="4">
        <f t="shared" si="44"/>
        <v>551</v>
      </c>
      <c r="B556" s="11" t="s">
        <v>1815</v>
      </c>
      <c r="C556" s="11" t="s">
        <v>1101</v>
      </c>
      <c r="D556" s="12" t="s">
        <v>1102</v>
      </c>
      <c r="E556" s="11">
        <v>995</v>
      </c>
      <c r="F556" s="11">
        <v>1155</v>
      </c>
      <c r="G556" s="13">
        <v>2167.0753246753247</v>
      </c>
      <c r="H556" s="13">
        <f t="shared" si="40"/>
        <v>2156239.9480519481</v>
      </c>
      <c r="I556" s="13">
        <v>1960509</v>
      </c>
      <c r="J556" s="13">
        <f t="shared" si="43"/>
        <v>195730.9480519481</v>
      </c>
      <c r="K556" s="13">
        <f t="shared" si="41"/>
        <v>2502972</v>
      </c>
      <c r="L556" s="13">
        <f t="shared" si="42"/>
        <v>542463</v>
      </c>
      <c r="M556" s="14"/>
      <c r="N556"/>
    </row>
    <row r="557" spans="1:14" x14ac:dyDescent="0.3">
      <c r="A557" s="4">
        <f t="shared" si="44"/>
        <v>552</v>
      </c>
      <c r="B557" s="11" t="s">
        <v>1743</v>
      </c>
      <c r="C557" s="11" t="s">
        <v>1103</v>
      </c>
      <c r="D557" s="12" t="s">
        <v>1104</v>
      </c>
      <c r="E557" s="11">
        <v>1295</v>
      </c>
      <c r="F557" s="11">
        <v>1485</v>
      </c>
      <c r="G557" s="13">
        <v>3947.4915824915824</v>
      </c>
      <c r="H557" s="13">
        <f t="shared" si="40"/>
        <v>5112001.5993265994</v>
      </c>
      <c r="I557" s="13">
        <v>4856400</v>
      </c>
      <c r="J557" s="13">
        <f t="shared" si="43"/>
        <v>255601.59932659939</v>
      </c>
      <c r="K557" s="13">
        <f t="shared" si="41"/>
        <v>5862025</v>
      </c>
      <c r="L557" s="13">
        <f t="shared" si="42"/>
        <v>1005625</v>
      </c>
      <c r="M557" s="14"/>
      <c r="N557"/>
    </row>
    <row r="558" spans="1:14" x14ac:dyDescent="0.3">
      <c r="A558" s="4">
        <f t="shared" si="44"/>
        <v>553</v>
      </c>
      <c r="B558" s="11" t="s">
        <v>1744</v>
      </c>
      <c r="C558" s="11" t="s">
        <v>1105</v>
      </c>
      <c r="D558" s="12" t="s">
        <v>1106</v>
      </c>
      <c r="E558" s="11">
        <v>995</v>
      </c>
      <c r="F558" s="11">
        <v>1155</v>
      </c>
      <c r="G558" s="13">
        <v>2227.577489177489</v>
      </c>
      <c r="H558" s="13">
        <f t="shared" si="40"/>
        <v>2216439.6017316016</v>
      </c>
      <c r="I558" s="13">
        <v>2151096</v>
      </c>
      <c r="J558" s="13">
        <f t="shared" si="43"/>
        <v>65343.601731601637</v>
      </c>
      <c r="K558" s="13">
        <f t="shared" si="41"/>
        <v>2572852</v>
      </c>
      <c r="L558" s="13">
        <f t="shared" si="42"/>
        <v>421756</v>
      </c>
      <c r="M558" s="14"/>
      <c r="N558"/>
    </row>
    <row r="559" spans="1:14" x14ac:dyDescent="0.3">
      <c r="A559" s="4">
        <f t="shared" si="44"/>
        <v>554</v>
      </c>
      <c r="B559" s="11" t="s">
        <v>1979</v>
      </c>
      <c r="C559" s="11" t="s">
        <v>1107</v>
      </c>
      <c r="D559" s="12" t="s">
        <v>1108</v>
      </c>
      <c r="E559" s="11">
        <v>995</v>
      </c>
      <c r="F559" s="11">
        <v>1155</v>
      </c>
      <c r="G559" s="13">
        <v>2691.2060606060604</v>
      </c>
      <c r="H559" s="13">
        <f t="shared" si="40"/>
        <v>2677750.0303030303</v>
      </c>
      <c r="I559" s="13">
        <v>2239697</v>
      </c>
      <c r="J559" s="13">
        <f t="shared" si="43"/>
        <v>438053.03030303027</v>
      </c>
      <c r="K559" s="13">
        <f t="shared" si="41"/>
        <v>3108343</v>
      </c>
      <c r="L559" s="13">
        <f t="shared" si="42"/>
        <v>868646</v>
      </c>
      <c r="M559" s="14"/>
      <c r="N559"/>
    </row>
    <row r="560" spans="1:14" x14ac:dyDescent="0.3">
      <c r="A560" s="4">
        <f t="shared" si="44"/>
        <v>555</v>
      </c>
      <c r="B560" s="11" t="s">
        <v>2068</v>
      </c>
      <c r="C560" s="11" t="s">
        <v>1109</v>
      </c>
      <c r="D560" s="12" t="s">
        <v>1110</v>
      </c>
      <c r="E560" s="11">
        <v>1825</v>
      </c>
      <c r="F560" s="11">
        <v>2105</v>
      </c>
      <c r="G560" s="13">
        <v>2600</v>
      </c>
      <c r="H560" s="13">
        <f t="shared" si="40"/>
        <v>4745000</v>
      </c>
      <c r="I560" s="13">
        <v>4009620</v>
      </c>
      <c r="J560" s="13">
        <f t="shared" si="43"/>
        <v>735380</v>
      </c>
      <c r="K560" s="13">
        <f t="shared" si="41"/>
        <v>5473000</v>
      </c>
      <c r="L560" s="13">
        <f t="shared" si="42"/>
        <v>1463380</v>
      </c>
      <c r="M560" s="14"/>
      <c r="N560"/>
    </row>
    <row r="561" spans="1:14" x14ac:dyDescent="0.3">
      <c r="A561" s="4">
        <f t="shared" si="44"/>
        <v>556</v>
      </c>
      <c r="B561" s="11" t="s">
        <v>2235</v>
      </c>
      <c r="C561" s="11" t="s">
        <v>1111</v>
      </c>
      <c r="D561" s="12" t="s">
        <v>1112</v>
      </c>
      <c r="E561" s="11">
        <v>490</v>
      </c>
      <c r="F561" s="11">
        <v>560</v>
      </c>
      <c r="G561" s="13">
        <v>2700.0795910714287</v>
      </c>
      <c r="H561" s="13">
        <f t="shared" si="40"/>
        <v>1323038.9996250002</v>
      </c>
      <c r="I561" s="13">
        <v>1281232</v>
      </c>
      <c r="J561" s="13">
        <f t="shared" si="43"/>
        <v>41806.999625000171</v>
      </c>
      <c r="K561" s="13">
        <f t="shared" si="41"/>
        <v>1512044.571</v>
      </c>
      <c r="L561" s="13">
        <f t="shared" si="42"/>
        <v>230812.571</v>
      </c>
      <c r="M561" s="14"/>
      <c r="N561"/>
    </row>
    <row r="562" spans="1:14" x14ac:dyDescent="0.3">
      <c r="A562" s="4">
        <f t="shared" si="44"/>
        <v>557</v>
      </c>
      <c r="B562" s="11" t="s">
        <v>1879</v>
      </c>
      <c r="C562" s="11" t="s">
        <v>1113</v>
      </c>
      <c r="D562" s="12" t="s">
        <v>1114</v>
      </c>
      <c r="E562" s="11">
        <v>1295</v>
      </c>
      <c r="F562" s="11">
        <v>1515</v>
      </c>
      <c r="G562" s="13">
        <v>3050.5788778877886</v>
      </c>
      <c r="H562" s="13">
        <f t="shared" si="40"/>
        <v>3950499.6468646862</v>
      </c>
      <c r="I562" s="13">
        <v>3872205</v>
      </c>
      <c r="J562" s="13">
        <f t="shared" si="43"/>
        <v>78294.646864686161</v>
      </c>
      <c r="K562" s="13">
        <f t="shared" si="41"/>
        <v>4621627</v>
      </c>
      <c r="L562" s="13">
        <f t="shared" si="42"/>
        <v>749422</v>
      </c>
      <c r="M562" s="14"/>
      <c r="N562"/>
    </row>
    <row r="563" spans="1:14" x14ac:dyDescent="0.3">
      <c r="A563" s="4">
        <f t="shared" si="44"/>
        <v>558</v>
      </c>
      <c r="B563" s="11" t="s">
        <v>1816</v>
      </c>
      <c r="C563" s="11" t="s">
        <v>1115</v>
      </c>
      <c r="D563" s="12" t="s">
        <v>1116</v>
      </c>
      <c r="E563" s="11">
        <v>1295</v>
      </c>
      <c r="F563" s="11">
        <v>1485</v>
      </c>
      <c r="G563" s="13">
        <v>2216.4127946127946</v>
      </c>
      <c r="H563" s="13">
        <f t="shared" si="40"/>
        <v>2870254.5690235691</v>
      </c>
      <c r="I563" s="13">
        <v>2963496</v>
      </c>
      <c r="J563" s="13">
        <f t="shared" si="43"/>
        <v>-93241.430976430885</v>
      </c>
      <c r="K563" s="13">
        <f t="shared" si="41"/>
        <v>3291373</v>
      </c>
      <c r="L563" s="13">
        <f t="shared" si="42"/>
        <v>327877</v>
      </c>
      <c r="M563" s="14"/>
      <c r="N563"/>
    </row>
    <row r="564" spans="1:14" x14ac:dyDescent="0.3">
      <c r="A564" s="4">
        <f t="shared" si="44"/>
        <v>559</v>
      </c>
      <c r="B564" s="11" t="s">
        <v>2069</v>
      </c>
      <c r="C564" s="11" t="s">
        <v>1117</v>
      </c>
      <c r="D564" s="12" t="s">
        <v>1118</v>
      </c>
      <c r="E564" s="11">
        <v>995</v>
      </c>
      <c r="F564" s="11">
        <v>1165</v>
      </c>
      <c r="G564" s="13">
        <v>3150</v>
      </c>
      <c r="H564" s="13">
        <f t="shared" si="40"/>
        <v>3134250</v>
      </c>
      <c r="I564" s="13">
        <v>3110675</v>
      </c>
      <c r="J564" s="13">
        <f t="shared" si="43"/>
        <v>23575</v>
      </c>
      <c r="K564" s="13">
        <f t="shared" si="41"/>
        <v>3669750</v>
      </c>
      <c r="L564" s="13">
        <f t="shared" si="42"/>
        <v>559075</v>
      </c>
      <c r="M564" s="14"/>
      <c r="N564"/>
    </row>
    <row r="565" spans="1:14" x14ac:dyDescent="0.3">
      <c r="A565" s="4">
        <f t="shared" si="44"/>
        <v>560</v>
      </c>
      <c r="B565" s="11" t="s">
        <v>2319</v>
      </c>
      <c r="C565" s="11" t="s">
        <v>1119</v>
      </c>
      <c r="D565" s="12" t="s">
        <v>1120</v>
      </c>
      <c r="E565" s="11">
        <v>1295</v>
      </c>
      <c r="F565" s="11">
        <v>1485</v>
      </c>
      <c r="G565" s="13">
        <v>2200</v>
      </c>
      <c r="H565" s="13">
        <f t="shared" si="40"/>
        <v>2849000</v>
      </c>
      <c r="I565" s="13">
        <v>2790182</v>
      </c>
      <c r="J565" s="13">
        <f t="shared" si="43"/>
        <v>58818</v>
      </c>
      <c r="K565" s="13">
        <f t="shared" si="41"/>
        <v>3267000</v>
      </c>
      <c r="L565" s="13">
        <f t="shared" si="42"/>
        <v>476818</v>
      </c>
      <c r="M565" s="14"/>
      <c r="N565"/>
    </row>
    <row r="566" spans="1:14" x14ac:dyDescent="0.3">
      <c r="A566" s="4">
        <f t="shared" si="44"/>
        <v>561</v>
      </c>
      <c r="B566" s="11" t="s">
        <v>2320</v>
      </c>
      <c r="C566" s="11" t="s">
        <v>1121</v>
      </c>
      <c r="D566" s="12" t="s">
        <v>1122</v>
      </c>
      <c r="E566" s="11">
        <v>1295</v>
      </c>
      <c r="F566" s="11">
        <v>1485</v>
      </c>
      <c r="G566" s="13">
        <v>2386.4936026936025</v>
      </c>
      <c r="H566" s="13">
        <f t="shared" si="40"/>
        <v>3090509.2154882154</v>
      </c>
      <c r="I566" s="13">
        <v>2860383</v>
      </c>
      <c r="J566" s="13">
        <f t="shared" si="43"/>
        <v>230126.21548821544</v>
      </c>
      <c r="K566" s="13">
        <f t="shared" si="41"/>
        <v>3543942.9999999995</v>
      </c>
      <c r="L566" s="13">
        <f t="shared" si="42"/>
        <v>683559.99999999953</v>
      </c>
      <c r="M566" s="14"/>
      <c r="N566"/>
    </row>
    <row r="567" spans="1:14" x14ac:dyDescent="0.3">
      <c r="A567" s="4">
        <f t="shared" si="44"/>
        <v>562</v>
      </c>
      <c r="B567" s="11" t="s">
        <v>1745</v>
      </c>
      <c r="C567" s="11" t="s">
        <v>1123</v>
      </c>
      <c r="D567" s="12" t="s">
        <v>1124</v>
      </c>
      <c r="E567" s="11">
        <v>1295</v>
      </c>
      <c r="F567" s="11">
        <v>1485</v>
      </c>
      <c r="G567" s="13">
        <v>2630</v>
      </c>
      <c r="H567" s="13">
        <f t="shared" si="40"/>
        <v>3405850</v>
      </c>
      <c r="I567" s="13">
        <v>3105680</v>
      </c>
      <c r="J567" s="13">
        <f t="shared" si="43"/>
        <v>300170</v>
      </c>
      <c r="K567" s="13">
        <f t="shared" si="41"/>
        <v>3905550</v>
      </c>
      <c r="L567" s="13">
        <f t="shared" si="42"/>
        <v>799870</v>
      </c>
      <c r="M567" s="14"/>
      <c r="N567"/>
    </row>
    <row r="568" spans="1:14" x14ac:dyDescent="0.3">
      <c r="A568" s="4">
        <f t="shared" si="44"/>
        <v>563</v>
      </c>
      <c r="B568" s="11" t="s">
        <v>1817</v>
      </c>
      <c r="C568" s="11" t="s">
        <v>1125</v>
      </c>
      <c r="D568" s="12" t="s">
        <v>1126</v>
      </c>
      <c r="E568" s="11">
        <v>1295</v>
      </c>
      <c r="F568" s="11">
        <v>1515</v>
      </c>
      <c r="G568" s="13">
        <v>2467.023102310231</v>
      </c>
      <c r="H568" s="13">
        <f t="shared" si="40"/>
        <v>3194794.9174917494</v>
      </c>
      <c r="I568" s="13">
        <v>1465000</v>
      </c>
      <c r="J568" s="13">
        <f t="shared" si="43"/>
        <v>1729794.9174917494</v>
      </c>
      <c r="K568" s="13">
        <f t="shared" si="41"/>
        <v>3737540</v>
      </c>
      <c r="L568" s="13">
        <f t="shared" si="42"/>
        <v>2272540</v>
      </c>
      <c r="M568" s="14"/>
      <c r="N568"/>
    </row>
    <row r="569" spans="1:14" x14ac:dyDescent="0.3">
      <c r="A569" s="4">
        <f t="shared" si="44"/>
        <v>564</v>
      </c>
      <c r="B569" s="11" t="s">
        <v>1818</v>
      </c>
      <c r="C569" s="11" t="s">
        <v>1127</v>
      </c>
      <c r="D569" s="12" t="s">
        <v>1128</v>
      </c>
      <c r="E569" s="11">
        <v>1295</v>
      </c>
      <c r="F569" s="11">
        <v>1485</v>
      </c>
      <c r="G569" s="13">
        <v>1505.8033670033669</v>
      </c>
      <c r="H569" s="13">
        <f t="shared" si="40"/>
        <v>1950015.3602693602</v>
      </c>
      <c r="I569" s="13">
        <v>1709558</v>
      </c>
      <c r="J569" s="13">
        <f t="shared" si="43"/>
        <v>240457.36026936024</v>
      </c>
      <c r="K569" s="13">
        <f t="shared" si="41"/>
        <v>2236118</v>
      </c>
      <c r="L569" s="13">
        <f t="shared" si="42"/>
        <v>526560</v>
      </c>
      <c r="M569" s="14"/>
      <c r="N569"/>
    </row>
    <row r="570" spans="1:14" x14ac:dyDescent="0.3">
      <c r="A570" s="4">
        <f t="shared" si="44"/>
        <v>565</v>
      </c>
      <c r="B570" s="11" t="s">
        <v>1819</v>
      </c>
      <c r="C570" s="11" t="s">
        <v>1129</v>
      </c>
      <c r="D570" s="12" t="s">
        <v>1130</v>
      </c>
      <c r="E570" s="11">
        <v>995</v>
      </c>
      <c r="F570" s="11">
        <v>1155</v>
      </c>
      <c r="G570" s="13">
        <v>2370.577489177489</v>
      </c>
      <c r="H570" s="13">
        <f t="shared" si="40"/>
        <v>2358724.6017316016</v>
      </c>
      <c r="I570" s="13">
        <v>2213398</v>
      </c>
      <c r="J570" s="13">
        <f t="shared" si="43"/>
        <v>145326.60173160164</v>
      </c>
      <c r="K570" s="13">
        <f t="shared" si="41"/>
        <v>2738017</v>
      </c>
      <c r="L570" s="13">
        <f t="shared" si="42"/>
        <v>524619</v>
      </c>
      <c r="M570" s="14"/>
      <c r="N570"/>
    </row>
    <row r="571" spans="1:14" x14ac:dyDescent="0.3">
      <c r="A571" s="4">
        <f t="shared" si="44"/>
        <v>566</v>
      </c>
      <c r="B571" s="11" t="s">
        <v>2236</v>
      </c>
      <c r="C571" s="11" t="s">
        <v>1131</v>
      </c>
      <c r="D571" s="12" t="s">
        <v>1132</v>
      </c>
      <c r="E571" s="11">
        <v>490</v>
      </c>
      <c r="F571" s="11">
        <v>560</v>
      </c>
      <c r="G571" s="13">
        <v>2501.9979589285717</v>
      </c>
      <c r="H571" s="13">
        <f t="shared" si="40"/>
        <v>1225978.9998750002</v>
      </c>
      <c r="I571" s="13">
        <v>1114020</v>
      </c>
      <c r="J571" s="13">
        <f t="shared" si="43"/>
        <v>111958.99987500021</v>
      </c>
      <c r="K571" s="13">
        <f t="shared" si="41"/>
        <v>1401118.8570000001</v>
      </c>
      <c r="L571" s="13">
        <f t="shared" si="42"/>
        <v>287098.85700000008</v>
      </c>
      <c r="M571" s="14"/>
      <c r="N571"/>
    </row>
    <row r="572" spans="1:14" x14ac:dyDescent="0.3">
      <c r="A572" s="4">
        <f t="shared" si="44"/>
        <v>567</v>
      </c>
      <c r="B572" s="11" t="s">
        <v>1746</v>
      </c>
      <c r="C572" s="11" t="s">
        <v>1133</v>
      </c>
      <c r="D572" s="12" t="s">
        <v>1134</v>
      </c>
      <c r="E572" s="11">
        <v>995</v>
      </c>
      <c r="F572" s="11">
        <v>1155</v>
      </c>
      <c r="G572" s="13">
        <v>968.16536796536798</v>
      </c>
      <c r="H572" s="13">
        <f t="shared" si="40"/>
        <v>963324.54112554109</v>
      </c>
      <c r="I572" s="13">
        <v>420000</v>
      </c>
      <c r="J572" s="13">
        <f t="shared" si="43"/>
        <v>543324.54112554109</v>
      </c>
      <c r="K572" s="13">
        <f t="shared" si="41"/>
        <v>1118231</v>
      </c>
      <c r="L572" s="13">
        <f t="shared" si="42"/>
        <v>698231</v>
      </c>
      <c r="M572" s="14"/>
      <c r="N572"/>
    </row>
    <row r="573" spans="1:14" x14ac:dyDescent="0.3">
      <c r="A573" s="4">
        <f t="shared" si="44"/>
        <v>568</v>
      </c>
      <c r="B573" s="11" t="s">
        <v>2070</v>
      </c>
      <c r="C573" s="11" t="s">
        <v>1135</v>
      </c>
      <c r="D573" s="12" t="s">
        <v>1136</v>
      </c>
      <c r="E573" s="11">
        <v>2350</v>
      </c>
      <c r="F573" s="11">
        <v>2745</v>
      </c>
      <c r="G573" s="13">
        <v>2175</v>
      </c>
      <c r="H573" s="13">
        <f t="shared" si="40"/>
        <v>5111250</v>
      </c>
      <c r="I573" s="13">
        <v>4660000</v>
      </c>
      <c r="J573" s="13">
        <f t="shared" si="43"/>
        <v>451250</v>
      </c>
      <c r="K573" s="13">
        <f t="shared" si="41"/>
        <v>5970375</v>
      </c>
      <c r="L573" s="13">
        <f t="shared" si="42"/>
        <v>1310375</v>
      </c>
      <c r="M573" s="14"/>
      <c r="N573"/>
    </row>
    <row r="574" spans="1:14" x14ac:dyDescent="0.3">
      <c r="A574" s="4">
        <f t="shared" si="44"/>
        <v>569</v>
      </c>
      <c r="B574" s="11" t="s">
        <v>1980</v>
      </c>
      <c r="C574" s="11" t="s">
        <v>1137</v>
      </c>
      <c r="D574" s="12" t="s">
        <v>1138</v>
      </c>
      <c r="E574" s="11">
        <v>1295</v>
      </c>
      <c r="F574" s="11">
        <v>1485</v>
      </c>
      <c r="G574" s="13">
        <v>3400</v>
      </c>
      <c r="H574" s="13">
        <f t="shared" si="40"/>
        <v>4403000</v>
      </c>
      <c r="I574" s="13">
        <v>4829701</v>
      </c>
      <c r="J574" s="13">
        <f t="shared" si="43"/>
        <v>-426701</v>
      </c>
      <c r="K574" s="13">
        <f t="shared" si="41"/>
        <v>5049000</v>
      </c>
      <c r="L574" s="13">
        <f t="shared" si="42"/>
        <v>219299</v>
      </c>
      <c r="M574" s="14"/>
      <c r="N574"/>
    </row>
    <row r="575" spans="1:14" x14ac:dyDescent="0.3">
      <c r="A575" s="4">
        <f t="shared" si="44"/>
        <v>570</v>
      </c>
      <c r="B575" s="11" t="s">
        <v>1981</v>
      </c>
      <c r="C575" s="11" t="s">
        <v>1139</v>
      </c>
      <c r="D575" s="12" t="s">
        <v>1138</v>
      </c>
      <c r="E575" s="11">
        <v>1295</v>
      </c>
      <c r="F575" s="11">
        <v>1485</v>
      </c>
      <c r="G575" s="13">
        <v>3400</v>
      </c>
      <c r="H575" s="13">
        <f t="shared" si="40"/>
        <v>4403000</v>
      </c>
      <c r="I575" s="13">
        <v>4579568</v>
      </c>
      <c r="J575" s="13">
        <f t="shared" si="43"/>
        <v>-176568</v>
      </c>
      <c r="K575" s="13">
        <f t="shared" si="41"/>
        <v>5049000</v>
      </c>
      <c r="L575" s="13">
        <f t="shared" si="42"/>
        <v>469432</v>
      </c>
      <c r="M575" s="14"/>
      <c r="N575"/>
    </row>
    <row r="576" spans="1:14" ht="28.8" x14ac:dyDescent="0.3">
      <c r="A576" s="4">
        <f t="shared" si="44"/>
        <v>571</v>
      </c>
      <c r="B576" s="14" t="s">
        <v>2071</v>
      </c>
      <c r="C576" s="11" t="s">
        <v>1140</v>
      </c>
      <c r="D576" s="12" t="s">
        <v>1141</v>
      </c>
      <c r="E576" s="11">
        <v>2350</v>
      </c>
      <c r="F576" s="11">
        <v>5490</v>
      </c>
      <c r="G576" s="13">
        <v>3000</v>
      </c>
      <c r="H576" s="13">
        <f t="shared" si="40"/>
        <v>7050000</v>
      </c>
      <c r="I576" s="13">
        <v>13400000</v>
      </c>
      <c r="J576" s="13">
        <f t="shared" si="43"/>
        <v>-6350000</v>
      </c>
      <c r="K576" s="13">
        <f t="shared" si="41"/>
        <v>16470000</v>
      </c>
      <c r="L576" s="13">
        <f t="shared" si="42"/>
        <v>3070000</v>
      </c>
      <c r="M576" s="14"/>
      <c r="N576"/>
    </row>
    <row r="577" spans="1:14" x14ac:dyDescent="0.3">
      <c r="A577" s="4">
        <f t="shared" si="44"/>
        <v>572</v>
      </c>
      <c r="B577" s="11" t="s">
        <v>2340</v>
      </c>
      <c r="C577" s="11" t="s">
        <v>1142</v>
      </c>
      <c r="D577" s="12" t="s">
        <v>1143</v>
      </c>
      <c r="E577" s="11">
        <v>283</v>
      </c>
      <c r="F577" s="11">
        <v>283</v>
      </c>
      <c r="G577" s="13">
        <v>9732.0141342756178</v>
      </c>
      <c r="H577" s="13">
        <f t="shared" si="40"/>
        <v>2754160</v>
      </c>
      <c r="I577" s="13">
        <v>2432057</v>
      </c>
      <c r="J577" s="13">
        <f t="shared" si="43"/>
        <v>322103</v>
      </c>
      <c r="K577" s="13">
        <f t="shared" si="41"/>
        <v>2754160</v>
      </c>
      <c r="L577" s="13">
        <f t="shared" si="42"/>
        <v>322103</v>
      </c>
      <c r="M577" s="14"/>
      <c r="N577"/>
    </row>
    <row r="578" spans="1:14" x14ac:dyDescent="0.3">
      <c r="A578" s="4">
        <f t="shared" si="44"/>
        <v>573</v>
      </c>
      <c r="B578" s="11" t="s">
        <v>2035</v>
      </c>
      <c r="C578" s="11" t="s">
        <v>1144</v>
      </c>
      <c r="D578" s="12" t="s">
        <v>1145</v>
      </c>
      <c r="E578" s="11">
        <v>1295</v>
      </c>
      <c r="F578" s="11">
        <v>1515</v>
      </c>
      <c r="G578" s="13">
        <v>2415.0033003300332</v>
      </c>
      <c r="H578" s="13">
        <f t="shared" si="40"/>
        <v>3127429.2739273929</v>
      </c>
      <c r="I578" s="13">
        <v>3103270</v>
      </c>
      <c r="J578" s="13">
        <f t="shared" si="43"/>
        <v>24159.273927392904</v>
      </c>
      <c r="K578" s="13">
        <f t="shared" si="41"/>
        <v>3658730.0000000005</v>
      </c>
      <c r="L578" s="13">
        <f t="shared" si="42"/>
        <v>555460.00000000047</v>
      </c>
      <c r="M578" s="14"/>
      <c r="N578"/>
    </row>
    <row r="579" spans="1:14" x14ac:dyDescent="0.3">
      <c r="A579" s="4">
        <f t="shared" si="44"/>
        <v>574</v>
      </c>
      <c r="B579" s="11" t="s">
        <v>2237</v>
      </c>
      <c r="C579" s="11" t="s">
        <v>1146</v>
      </c>
      <c r="D579" s="12" t="s">
        <v>1147</v>
      </c>
      <c r="E579" s="11">
        <v>390</v>
      </c>
      <c r="F579" s="11">
        <v>440</v>
      </c>
      <c r="G579" s="13">
        <v>3550.2045454545455</v>
      </c>
      <c r="H579" s="13">
        <f t="shared" si="40"/>
        <v>1384579.7727272727</v>
      </c>
      <c r="I579" s="13">
        <v>1209793</v>
      </c>
      <c r="J579" s="13">
        <f t="shared" si="43"/>
        <v>174786.77272727271</v>
      </c>
      <c r="K579" s="13">
        <f t="shared" si="41"/>
        <v>1562090</v>
      </c>
      <c r="L579" s="13">
        <f t="shared" si="42"/>
        <v>352297</v>
      </c>
      <c r="M579" s="14"/>
      <c r="N579"/>
    </row>
    <row r="580" spans="1:14" x14ac:dyDescent="0.3">
      <c r="A580" s="4">
        <f t="shared" si="44"/>
        <v>575</v>
      </c>
      <c r="B580" s="11" t="s">
        <v>2321</v>
      </c>
      <c r="C580" s="11" t="s">
        <v>1148</v>
      </c>
      <c r="D580" s="12" t="s">
        <v>1149</v>
      </c>
      <c r="E580" s="11">
        <v>1295</v>
      </c>
      <c r="F580" s="11">
        <v>1485</v>
      </c>
      <c r="G580" s="13">
        <v>3847.4902356902357</v>
      </c>
      <c r="H580" s="13">
        <f t="shared" si="40"/>
        <v>4982499.8552188557</v>
      </c>
      <c r="I580" s="13">
        <v>4210664</v>
      </c>
      <c r="J580" s="13">
        <f t="shared" si="43"/>
        <v>771835.85521885566</v>
      </c>
      <c r="K580" s="13">
        <f t="shared" si="41"/>
        <v>5713523</v>
      </c>
      <c r="L580" s="13">
        <f t="shared" si="42"/>
        <v>1502859</v>
      </c>
      <c r="M580" s="14"/>
      <c r="N580"/>
    </row>
    <row r="581" spans="1:14" ht="57.6" x14ac:dyDescent="0.3">
      <c r="A581" s="4">
        <f t="shared" si="44"/>
        <v>576</v>
      </c>
      <c r="B581" s="14" t="s">
        <v>1982</v>
      </c>
      <c r="C581" s="11" t="s">
        <v>1150</v>
      </c>
      <c r="D581" s="12" t="s">
        <v>1151</v>
      </c>
      <c r="E581" s="11">
        <v>1295</v>
      </c>
      <c r="F581" s="11">
        <v>1485</v>
      </c>
      <c r="G581" s="13">
        <v>3600</v>
      </c>
      <c r="H581" s="13">
        <f t="shared" si="40"/>
        <v>4662000</v>
      </c>
      <c r="I581" s="13">
        <v>5000000</v>
      </c>
      <c r="J581" s="13">
        <f t="shared" si="43"/>
        <v>-338000</v>
      </c>
      <c r="K581" s="13">
        <f t="shared" si="41"/>
        <v>5346000</v>
      </c>
      <c r="L581" s="13">
        <f t="shared" si="42"/>
        <v>346000</v>
      </c>
      <c r="M581" s="14"/>
      <c r="N581"/>
    </row>
    <row r="582" spans="1:14" x14ac:dyDescent="0.3">
      <c r="A582" s="4">
        <f t="shared" si="44"/>
        <v>577</v>
      </c>
      <c r="B582" s="11" t="s">
        <v>1747</v>
      </c>
      <c r="C582" s="11" t="s">
        <v>1152</v>
      </c>
      <c r="D582" s="12" t="s">
        <v>1153</v>
      </c>
      <c r="E582" s="11">
        <v>1295</v>
      </c>
      <c r="F582" s="11">
        <v>1515</v>
      </c>
      <c r="G582" s="13">
        <v>2577.2204620462048</v>
      </c>
      <c r="H582" s="13">
        <f t="shared" ref="H582:H645" si="45">G582*E582</f>
        <v>3337500.4983498352</v>
      </c>
      <c r="I582" s="13">
        <v>3268352</v>
      </c>
      <c r="J582" s="13">
        <f t="shared" si="43"/>
        <v>69148.498349835165</v>
      </c>
      <c r="K582" s="13">
        <f t="shared" ref="K582:K645" si="46">G582*F582</f>
        <v>3904489.0000000005</v>
      </c>
      <c r="L582" s="13">
        <f t="shared" ref="L582:L645" si="47">K582-I582</f>
        <v>636137.00000000047</v>
      </c>
      <c r="M582" s="14"/>
      <c r="N582"/>
    </row>
    <row r="583" spans="1:14" x14ac:dyDescent="0.3">
      <c r="A583" s="4">
        <f t="shared" si="44"/>
        <v>578</v>
      </c>
      <c r="B583" s="11" t="s">
        <v>2341</v>
      </c>
      <c r="C583" s="11" t="s">
        <v>1154</v>
      </c>
      <c r="D583" s="12" t="s">
        <v>1155</v>
      </c>
      <c r="E583" s="11">
        <v>152</v>
      </c>
      <c r="F583" s="11">
        <v>283</v>
      </c>
      <c r="G583" s="13">
        <v>9732.0141342756178</v>
      </c>
      <c r="H583" s="13">
        <f t="shared" si="45"/>
        <v>1479266.148409894</v>
      </c>
      <c r="I583" s="13">
        <v>1500000</v>
      </c>
      <c r="J583" s="13">
        <f t="shared" ref="J583:J646" si="48">+H583-I583</f>
        <v>-20733.851590106031</v>
      </c>
      <c r="K583" s="13">
        <f t="shared" si="46"/>
        <v>2754160</v>
      </c>
      <c r="L583" s="13">
        <f t="shared" si="47"/>
        <v>1254160</v>
      </c>
      <c r="M583" s="14"/>
      <c r="N583"/>
    </row>
    <row r="584" spans="1:14" x14ac:dyDescent="0.3">
      <c r="A584" s="4">
        <f t="shared" ref="A584:A647" si="49">+A583+1</f>
        <v>579</v>
      </c>
      <c r="B584" s="11" t="s">
        <v>2322</v>
      </c>
      <c r="C584" s="11" t="s">
        <v>1156</v>
      </c>
      <c r="D584" s="12" t="s">
        <v>1157</v>
      </c>
      <c r="E584" s="11">
        <v>1295</v>
      </c>
      <c r="F584" s="11">
        <v>1515</v>
      </c>
      <c r="G584" s="13">
        <v>2731.023102310231</v>
      </c>
      <c r="H584" s="13">
        <f t="shared" si="45"/>
        <v>3536674.9174917494</v>
      </c>
      <c r="I584" s="13">
        <v>2612187</v>
      </c>
      <c r="J584" s="13">
        <f t="shared" si="48"/>
        <v>924487.91749174939</v>
      </c>
      <c r="K584" s="13">
        <f t="shared" si="46"/>
        <v>4137500</v>
      </c>
      <c r="L584" s="13">
        <f t="shared" si="47"/>
        <v>1525313</v>
      </c>
      <c r="M584" s="14"/>
      <c r="N584"/>
    </row>
    <row r="585" spans="1:14" x14ac:dyDescent="0.3">
      <c r="A585" s="4">
        <f t="shared" si="49"/>
        <v>580</v>
      </c>
      <c r="B585" s="11" t="s">
        <v>2323</v>
      </c>
      <c r="C585" s="11" t="s">
        <v>1158</v>
      </c>
      <c r="D585" s="12" t="s">
        <v>1159</v>
      </c>
      <c r="E585" s="11">
        <v>1295</v>
      </c>
      <c r="F585" s="11">
        <v>1485</v>
      </c>
      <c r="G585" s="13">
        <v>881.69023569023568</v>
      </c>
      <c r="H585" s="13">
        <f t="shared" si="45"/>
        <v>1141788.8552188552</v>
      </c>
      <c r="I585" s="13">
        <v>1000000</v>
      </c>
      <c r="J585" s="13">
        <f t="shared" si="48"/>
        <v>141788.8552188552</v>
      </c>
      <c r="K585" s="13">
        <f t="shared" si="46"/>
        <v>1309310</v>
      </c>
      <c r="L585" s="13">
        <f t="shared" si="47"/>
        <v>309310</v>
      </c>
      <c r="M585" s="14"/>
      <c r="N585"/>
    </row>
    <row r="586" spans="1:14" x14ac:dyDescent="0.3">
      <c r="A586" s="4">
        <f t="shared" si="49"/>
        <v>581</v>
      </c>
      <c r="B586" s="11" t="s">
        <v>1820</v>
      </c>
      <c r="C586" s="11" t="s">
        <v>1160</v>
      </c>
      <c r="D586" s="12" t="s">
        <v>1161</v>
      </c>
      <c r="E586" s="11">
        <v>1295</v>
      </c>
      <c r="F586" s="11">
        <v>1485</v>
      </c>
      <c r="G586" s="13">
        <v>2460</v>
      </c>
      <c r="H586" s="13">
        <f t="shared" si="45"/>
        <v>3185700</v>
      </c>
      <c r="I586" s="13">
        <v>2825026</v>
      </c>
      <c r="J586" s="13">
        <f t="shared" si="48"/>
        <v>360674</v>
      </c>
      <c r="K586" s="13">
        <f t="shared" si="46"/>
        <v>3653100</v>
      </c>
      <c r="L586" s="13">
        <f t="shared" si="47"/>
        <v>828074</v>
      </c>
      <c r="M586" s="14"/>
      <c r="N586"/>
    </row>
    <row r="587" spans="1:14" x14ac:dyDescent="0.3">
      <c r="A587" s="4">
        <f t="shared" si="49"/>
        <v>582</v>
      </c>
      <c r="B587" s="11" t="s">
        <v>1748</v>
      </c>
      <c r="C587" s="11" t="s">
        <v>1162</v>
      </c>
      <c r="D587" s="12" t="s">
        <v>1090</v>
      </c>
      <c r="E587" s="11">
        <v>1295</v>
      </c>
      <c r="F587" s="11">
        <v>1485</v>
      </c>
      <c r="G587" s="13">
        <v>3593.0498316498315</v>
      </c>
      <c r="H587" s="13">
        <f t="shared" si="45"/>
        <v>4652999.5319865318</v>
      </c>
      <c r="I587" s="13">
        <v>4339504</v>
      </c>
      <c r="J587" s="13">
        <f t="shared" si="48"/>
        <v>313495.5319865318</v>
      </c>
      <c r="K587" s="13">
        <f t="shared" si="46"/>
        <v>5335679</v>
      </c>
      <c r="L587" s="13">
        <f t="shared" si="47"/>
        <v>996175</v>
      </c>
      <c r="M587" s="14"/>
      <c r="N587"/>
    </row>
    <row r="588" spans="1:14" x14ac:dyDescent="0.3">
      <c r="A588" s="4">
        <f t="shared" si="49"/>
        <v>583</v>
      </c>
      <c r="B588" s="11" t="s">
        <v>1880</v>
      </c>
      <c r="C588" s="11" t="s">
        <v>1163</v>
      </c>
      <c r="D588" s="12" t="s">
        <v>1164</v>
      </c>
      <c r="E588" s="11">
        <v>1595</v>
      </c>
      <c r="F588" s="11">
        <v>1820</v>
      </c>
      <c r="G588" s="13">
        <v>1540.504945054945</v>
      </c>
      <c r="H588" s="13">
        <f t="shared" si="45"/>
        <v>2457105.3873626371</v>
      </c>
      <c r="I588" s="13">
        <v>2420862</v>
      </c>
      <c r="J588" s="13">
        <f t="shared" si="48"/>
        <v>36243.387362637091</v>
      </c>
      <c r="K588" s="13">
        <f t="shared" si="46"/>
        <v>2803719</v>
      </c>
      <c r="L588" s="13">
        <f t="shared" si="47"/>
        <v>382857</v>
      </c>
      <c r="M588" s="14"/>
      <c r="N588"/>
    </row>
    <row r="589" spans="1:14" x14ac:dyDescent="0.3">
      <c r="A589" s="4">
        <f t="shared" si="49"/>
        <v>584</v>
      </c>
      <c r="B589" s="11" t="s">
        <v>2342</v>
      </c>
      <c r="C589" s="11" t="s">
        <v>1165</v>
      </c>
      <c r="D589" s="12" t="s">
        <v>1166</v>
      </c>
      <c r="E589" s="11">
        <v>283</v>
      </c>
      <c r="F589" s="11">
        <v>283</v>
      </c>
      <c r="G589" s="13">
        <v>9732.0141342756178</v>
      </c>
      <c r="H589" s="13">
        <f t="shared" si="45"/>
        <v>2754160</v>
      </c>
      <c r="I589" s="13">
        <v>2369697</v>
      </c>
      <c r="J589" s="13">
        <f t="shared" si="48"/>
        <v>384463</v>
      </c>
      <c r="K589" s="13">
        <f t="shared" si="46"/>
        <v>2754160</v>
      </c>
      <c r="L589" s="13">
        <f t="shared" si="47"/>
        <v>384463</v>
      </c>
      <c r="M589" s="14"/>
      <c r="N589"/>
    </row>
    <row r="590" spans="1:14" x14ac:dyDescent="0.3">
      <c r="A590" s="4">
        <f t="shared" si="49"/>
        <v>585</v>
      </c>
      <c r="B590" s="11" t="s">
        <v>2343</v>
      </c>
      <c r="C590" s="11" t="s">
        <v>1167</v>
      </c>
      <c r="D590" s="12" t="s">
        <v>1168</v>
      </c>
      <c r="E590" s="11">
        <v>283</v>
      </c>
      <c r="F590" s="11">
        <v>283</v>
      </c>
      <c r="G590" s="13">
        <v>9732.0141342756178</v>
      </c>
      <c r="H590" s="13">
        <f t="shared" si="45"/>
        <v>2754160</v>
      </c>
      <c r="I590" s="13">
        <v>2494417</v>
      </c>
      <c r="J590" s="13">
        <f t="shared" si="48"/>
        <v>259743</v>
      </c>
      <c r="K590" s="13">
        <f t="shared" si="46"/>
        <v>2754160</v>
      </c>
      <c r="L590" s="13">
        <f t="shared" si="47"/>
        <v>259743</v>
      </c>
      <c r="M590" s="14"/>
      <c r="N590"/>
    </row>
    <row r="591" spans="1:14" x14ac:dyDescent="0.3">
      <c r="A591" s="4">
        <f t="shared" si="49"/>
        <v>586</v>
      </c>
      <c r="B591" s="11" t="s">
        <v>1881</v>
      </c>
      <c r="C591" s="11" t="s">
        <v>1169</v>
      </c>
      <c r="D591" s="12" t="s">
        <v>1170</v>
      </c>
      <c r="E591" s="11">
        <v>1595</v>
      </c>
      <c r="F591" s="11">
        <v>1820</v>
      </c>
      <c r="G591" s="13">
        <v>2541.952747252747</v>
      </c>
      <c r="H591" s="13">
        <f t="shared" si="45"/>
        <v>4054414.6318681315</v>
      </c>
      <c r="I591" s="13">
        <v>3174219</v>
      </c>
      <c r="J591" s="13">
        <f t="shared" si="48"/>
        <v>880195.63186813146</v>
      </c>
      <c r="K591" s="13">
        <f t="shared" si="46"/>
        <v>4626354</v>
      </c>
      <c r="L591" s="13">
        <f t="shared" si="47"/>
        <v>1452135</v>
      </c>
      <c r="M591" s="14"/>
      <c r="N591"/>
    </row>
    <row r="592" spans="1:14" x14ac:dyDescent="0.3">
      <c r="A592" s="4">
        <f t="shared" si="49"/>
        <v>587</v>
      </c>
      <c r="B592" s="11" t="s">
        <v>2238</v>
      </c>
      <c r="C592" s="11" t="s">
        <v>1171</v>
      </c>
      <c r="D592" s="12" t="s">
        <v>1172</v>
      </c>
      <c r="E592" s="11">
        <v>390</v>
      </c>
      <c r="F592" s="11">
        <v>440</v>
      </c>
      <c r="G592" s="13">
        <v>2752.4660840909091</v>
      </c>
      <c r="H592" s="13">
        <f t="shared" si="45"/>
        <v>1073461.7727954546</v>
      </c>
      <c r="I592" s="13">
        <v>1056054</v>
      </c>
      <c r="J592" s="13">
        <f t="shared" si="48"/>
        <v>17407.772795454599</v>
      </c>
      <c r="K592" s="13">
        <f t="shared" si="46"/>
        <v>1211085.077</v>
      </c>
      <c r="L592" s="13">
        <f t="shared" si="47"/>
        <v>155031.07700000005</v>
      </c>
      <c r="M592" s="14"/>
      <c r="N592"/>
    </row>
    <row r="593" spans="1:14" x14ac:dyDescent="0.3">
      <c r="A593" s="4">
        <f t="shared" si="49"/>
        <v>588</v>
      </c>
      <c r="B593" s="11" t="s">
        <v>2239</v>
      </c>
      <c r="C593" s="11" t="s">
        <v>1173</v>
      </c>
      <c r="D593" s="12" t="s">
        <v>1172</v>
      </c>
      <c r="E593" s="11">
        <v>390</v>
      </c>
      <c r="F593" s="11">
        <v>440</v>
      </c>
      <c r="G593" s="13">
        <v>2752.4660840909091</v>
      </c>
      <c r="H593" s="13">
        <f t="shared" si="45"/>
        <v>1073461.7727954546</v>
      </c>
      <c r="I593" s="13">
        <v>1056053</v>
      </c>
      <c r="J593" s="13">
        <f t="shared" si="48"/>
        <v>17408.772795454599</v>
      </c>
      <c r="K593" s="13">
        <f t="shared" si="46"/>
        <v>1211085.077</v>
      </c>
      <c r="L593" s="13">
        <f t="shared" si="47"/>
        <v>155032.07700000005</v>
      </c>
      <c r="M593" s="14"/>
      <c r="N593"/>
    </row>
    <row r="594" spans="1:14" x14ac:dyDescent="0.3">
      <c r="A594" s="4">
        <f t="shared" si="49"/>
        <v>589</v>
      </c>
      <c r="B594" s="11" t="s">
        <v>2240</v>
      </c>
      <c r="C594" s="11" t="s">
        <v>1174</v>
      </c>
      <c r="D594" s="12" t="s">
        <v>1175</v>
      </c>
      <c r="E594" s="11">
        <v>390</v>
      </c>
      <c r="F594" s="11">
        <v>440</v>
      </c>
      <c r="G594" s="13">
        <v>3704.1025636363638</v>
      </c>
      <c r="H594" s="13">
        <f t="shared" si="45"/>
        <v>1444599.9998181819</v>
      </c>
      <c r="I594" s="13">
        <v>1417072</v>
      </c>
      <c r="J594" s="13">
        <f t="shared" si="48"/>
        <v>27527.999818181852</v>
      </c>
      <c r="K594" s="13">
        <f t="shared" si="46"/>
        <v>1629805.128</v>
      </c>
      <c r="L594" s="13">
        <f t="shared" si="47"/>
        <v>212733.12800000003</v>
      </c>
      <c r="M594" s="14"/>
      <c r="N594"/>
    </row>
    <row r="595" spans="1:14" x14ac:dyDescent="0.3">
      <c r="A595" s="4">
        <f t="shared" si="49"/>
        <v>590</v>
      </c>
      <c r="B595" s="11" t="s">
        <v>2241</v>
      </c>
      <c r="C595" s="11" t="s">
        <v>1176</v>
      </c>
      <c r="D595" s="12" t="s">
        <v>1177</v>
      </c>
      <c r="E595" s="11">
        <v>790</v>
      </c>
      <c r="F595" s="11">
        <v>950</v>
      </c>
      <c r="G595" s="13">
        <v>3215.9863157894738</v>
      </c>
      <c r="H595" s="13">
        <f t="shared" si="45"/>
        <v>2540629.1894736844</v>
      </c>
      <c r="I595" s="13">
        <v>2498889</v>
      </c>
      <c r="J595" s="13">
        <f t="shared" si="48"/>
        <v>41740.189473684411</v>
      </c>
      <c r="K595" s="13">
        <f t="shared" si="46"/>
        <v>3055187</v>
      </c>
      <c r="L595" s="13">
        <f t="shared" si="47"/>
        <v>556298</v>
      </c>
      <c r="M595" s="14"/>
      <c r="N595"/>
    </row>
    <row r="596" spans="1:14" x14ac:dyDescent="0.3">
      <c r="A596" s="4">
        <f t="shared" si="49"/>
        <v>591</v>
      </c>
      <c r="B596" s="11" t="s">
        <v>1882</v>
      </c>
      <c r="C596" s="11" t="s">
        <v>1178</v>
      </c>
      <c r="D596" s="12" t="s">
        <v>1179</v>
      </c>
      <c r="E596" s="11">
        <v>1295</v>
      </c>
      <c r="F596" s="11">
        <v>1485</v>
      </c>
      <c r="G596" s="13">
        <v>3600</v>
      </c>
      <c r="H596" s="13">
        <f t="shared" si="45"/>
        <v>4662000</v>
      </c>
      <c r="I596" s="13">
        <v>4159697</v>
      </c>
      <c r="J596" s="13">
        <f t="shared" si="48"/>
        <v>502303</v>
      </c>
      <c r="K596" s="13">
        <f t="shared" si="46"/>
        <v>5346000</v>
      </c>
      <c r="L596" s="13">
        <f t="shared" si="47"/>
        <v>1186303</v>
      </c>
      <c r="M596" s="14"/>
      <c r="N596"/>
    </row>
    <row r="597" spans="1:14" x14ac:dyDescent="0.3">
      <c r="A597" s="4">
        <f t="shared" si="49"/>
        <v>592</v>
      </c>
      <c r="B597" s="11" t="s">
        <v>2324</v>
      </c>
      <c r="C597" s="11" t="s">
        <v>1180</v>
      </c>
      <c r="D597" s="12" t="s">
        <v>1181</v>
      </c>
      <c r="E597" s="11">
        <v>995</v>
      </c>
      <c r="F597" s="11">
        <v>1155</v>
      </c>
      <c r="G597" s="13">
        <v>2716.0796536796538</v>
      </c>
      <c r="H597" s="13">
        <f t="shared" si="45"/>
        <v>2702499.2554112556</v>
      </c>
      <c r="I597" s="13">
        <v>2623172</v>
      </c>
      <c r="J597" s="13">
        <f t="shared" si="48"/>
        <v>79327.255411255639</v>
      </c>
      <c r="K597" s="13">
        <f t="shared" si="46"/>
        <v>3137072</v>
      </c>
      <c r="L597" s="13">
        <f t="shared" si="47"/>
        <v>513900</v>
      </c>
      <c r="M597" s="14"/>
      <c r="N597"/>
    </row>
    <row r="598" spans="1:14" x14ac:dyDescent="0.3">
      <c r="A598" s="4">
        <f t="shared" si="49"/>
        <v>593</v>
      </c>
      <c r="B598" s="11" t="s">
        <v>2097</v>
      </c>
      <c r="C598" s="11" t="s">
        <v>1182</v>
      </c>
      <c r="D598" s="12" t="s">
        <v>1183</v>
      </c>
      <c r="E598" s="11">
        <v>995</v>
      </c>
      <c r="F598" s="11">
        <v>1155</v>
      </c>
      <c r="G598" s="13">
        <v>3200</v>
      </c>
      <c r="H598" s="13">
        <f t="shared" si="45"/>
        <v>3184000</v>
      </c>
      <c r="I598" s="13">
        <v>998184</v>
      </c>
      <c r="J598" s="13">
        <f t="shared" si="48"/>
        <v>2185816</v>
      </c>
      <c r="K598" s="13">
        <f t="shared" si="46"/>
        <v>3696000</v>
      </c>
      <c r="L598" s="13">
        <f t="shared" si="47"/>
        <v>2697816</v>
      </c>
      <c r="M598" s="14"/>
      <c r="N598"/>
    </row>
    <row r="599" spans="1:14" x14ac:dyDescent="0.3">
      <c r="A599" s="4">
        <f t="shared" si="49"/>
        <v>594</v>
      </c>
      <c r="B599" s="11" t="s">
        <v>1883</v>
      </c>
      <c r="C599" s="11" t="s">
        <v>1184</v>
      </c>
      <c r="D599" s="12" t="s">
        <v>1185</v>
      </c>
      <c r="E599" s="11">
        <v>1595</v>
      </c>
      <c r="F599" s="11">
        <v>1820</v>
      </c>
      <c r="G599" s="13">
        <v>2550</v>
      </c>
      <c r="H599" s="13">
        <f t="shared" si="45"/>
        <v>4067250</v>
      </c>
      <c r="I599" s="13">
        <v>3983283</v>
      </c>
      <c r="J599" s="13">
        <f t="shared" si="48"/>
        <v>83967</v>
      </c>
      <c r="K599" s="13">
        <f t="shared" si="46"/>
        <v>4641000</v>
      </c>
      <c r="L599" s="13">
        <f t="shared" si="47"/>
        <v>657717</v>
      </c>
      <c r="M599" s="14"/>
      <c r="N599"/>
    </row>
    <row r="600" spans="1:14" x14ac:dyDescent="0.3">
      <c r="A600" s="4">
        <f t="shared" si="49"/>
        <v>595</v>
      </c>
      <c r="B600" s="11" t="s">
        <v>1821</v>
      </c>
      <c r="C600" s="11" t="s">
        <v>1186</v>
      </c>
      <c r="D600" s="12" t="s">
        <v>1187</v>
      </c>
      <c r="E600" s="11">
        <v>995</v>
      </c>
      <c r="F600" s="11">
        <v>1155</v>
      </c>
      <c r="G600" s="13">
        <v>2462</v>
      </c>
      <c r="H600" s="13">
        <f t="shared" si="45"/>
        <v>2449690</v>
      </c>
      <c r="I600" s="13">
        <v>2429450</v>
      </c>
      <c r="J600" s="13">
        <f t="shared" si="48"/>
        <v>20240</v>
      </c>
      <c r="K600" s="13">
        <f t="shared" si="46"/>
        <v>2843610</v>
      </c>
      <c r="L600" s="13">
        <f t="shared" si="47"/>
        <v>414160</v>
      </c>
      <c r="M600" s="14"/>
      <c r="N600"/>
    </row>
    <row r="601" spans="1:14" x14ac:dyDescent="0.3">
      <c r="A601" s="4">
        <f t="shared" si="49"/>
        <v>596</v>
      </c>
      <c r="B601" s="11" t="s">
        <v>2036</v>
      </c>
      <c r="C601" s="11" t="s">
        <v>1188</v>
      </c>
      <c r="D601" s="12" t="s">
        <v>1189</v>
      </c>
      <c r="E601" s="11">
        <v>1295</v>
      </c>
      <c r="F601" s="11">
        <v>1485</v>
      </c>
      <c r="G601" s="13">
        <v>2620</v>
      </c>
      <c r="H601" s="13">
        <f t="shared" si="45"/>
        <v>3392900</v>
      </c>
      <c r="I601" s="13">
        <v>3325335</v>
      </c>
      <c r="J601" s="13">
        <f t="shared" si="48"/>
        <v>67565</v>
      </c>
      <c r="K601" s="13">
        <f t="shared" si="46"/>
        <v>3890700</v>
      </c>
      <c r="L601" s="13">
        <f t="shared" si="47"/>
        <v>565365</v>
      </c>
      <c r="M601" s="14"/>
      <c r="N601"/>
    </row>
    <row r="602" spans="1:14" x14ac:dyDescent="0.3">
      <c r="A602" s="4">
        <f t="shared" si="49"/>
        <v>597</v>
      </c>
      <c r="B602" s="11" t="s">
        <v>1884</v>
      </c>
      <c r="C602" s="11" t="s">
        <v>1190</v>
      </c>
      <c r="D602" s="12" t="s">
        <v>1191</v>
      </c>
      <c r="E602" s="11">
        <v>1295</v>
      </c>
      <c r="F602" s="11">
        <v>1485</v>
      </c>
      <c r="G602" s="13">
        <v>2694.3050505050505</v>
      </c>
      <c r="H602" s="13">
        <f t="shared" si="45"/>
        <v>3489125.0404040404</v>
      </c>
      <c r="I602" s="13">
        <v>3457098</v>
      </c>
      <c r="J602" s="13">
        <f t="shared" si="48"/>
        <v>32027.040404040366</v>
      </c>
      <c r="K602" s="13">
        <f t="shared" si="46"/>
        <v>4001043</v>
      </c>
      <c r="L602" s="13">
        <f t="shared" si="47"/>
        <v>543945</v>
      </c>
      <c r="M602" s="14"/>
      <c r="N602"/>
    </row>
    <row r="603" spans="1:14" x14ac:dyDescent="0.3">
      <c r="A603" s="4">
        <f t="shared" si="49"/>
        <v>598</v>
      </c>
      <c r="B603" s="11" t="s">
        <v>1822</v>
      </c>
      <c r="C603" s="11" t="s">
        <v>1192</v>
      </c>
      <c r="D603" s="12" t="s">
        <v>1193</v>
      </c>
      <c r="E603" s="11">
        <v>995</v>
      </c>
      <c r="F603" s="11">
        <v>1155</v>
      </c>
      <c r="G603" s="13">
        <v>2450</v>
      </c>
      <c r="H603" s="13">
        <f t="shared" si="45"/>
        <v>2437750</v>
      </c>
      <c r="I603" s="13">
        <v>2453422</v>
      </c>
      <c r="J603" s="13">
        <f t="shared" si="48"/>
        <v>-15672</v>
      </c>
      <c r="K603" s="13">
        <f t="shared" si="46"/>
        <v>2829750</v>
      </c>
      <c r="L603" s="13">
        <f t="shared" si="47"/>
        <v>376328</v>
      </c>
      <c r="M603" s="14"/>
      <c r="N603"/>
    </row>
    <row r="604" spans="1:14" x14ac:dyDescent="0.3">
      <c r="A604" s="4">
        <f t="shared" si="49"/>
        <v>599</v>
      </c>
      <c r="B604" s="11" t="s">
        <v>2037</v>
      </c>
      <c r="C604" s="11" t="s">
        <v>1194</v>
      </c>
      <c r="D604" s="12" t="s">
        <v>1195</v>
      </c>
      <c r="E604" s="11">
        <v>1295</v>
      </c>
      <c r="F604" s="11">
        <v>1485</v>
      </c>
      <c r="G604" s="13">
        <v>2519.3050505050505</v>
      </c>
      <c r="H604" s="13">
        <f t="shared" si="45"/>
        <v>3262500.0404040404</v>
      </c>
      <c r="I604" s="13">
        <v>3196023</v>
      </c>
      <c r="J604" s="13">
        <f t="shared" si="48"/>
        <v>66477.040404040366</v>
      </c>
      <c r="K604" s="13">
        <f t="shared" si="46"/>
        <v>3741168</v>
      </c>
      <c r="L604" s="13">
        <f t="shared" si="47"/>
        <v>545145</v>
      </c>
      <c r="M604" s="14"/>
      <c r="N604"/>
    </row>
    <row r="605" spans="1:14" x14ac:dyDescent="0.3">
      <c r="A605" s="4">
        <f t="shared" si="49"/>
        <v>600</v>
      </c>
      <c r="B605" s="11" t="s">
        <v>1749</v>
      </c>
      <c r="C605" s="11" t="s">
        <v>1196</v>
      </c>
      <c r="D605" s="12" t="s">
        <v>1185</v>
      </c>
      <c r="E605" s="11">
        <v>1295</v>
      </c>
      <c r="F605" s="11">
        <v>1485</v>
      </c>
      <c r="G605" s="13">
        <v>2550</v>
      </c>
      <c r="H605" s="13">
        <f t="shared" si="45"/>
        <v>3302250</v>
      </c>
      <c r="I605" s="13">
        <v>2723432</v>
      </c>
      <c r="J605" s="13">
        <f t="shared" si="48"/>
        <v>578818</v>
      </c>
      <c r="K605" s="13">
        <f t="shared" si="46"/>
        <v>3786750</v>
      </c>
      <c r="L605" s="13">
        <f t="shared" si="47"/>
        <v>1063318</v>
      </c>
      <c r="M605" s="14"/>
      <c r="N605"/>
    </row>
    <row r="606" spans="1:14" x14ac:dyDescent="0.3">
      <c r="A606" s="4">
        <f t="shared" si="49"/>
        <v>601</v>
      </c>
      <c r="B606" s="11" t="s">
        <v>2098</v>
      </c>
      <c r="C606" s="11" t="s">
        <v>1197</v>
      </c>
      <c r="D606" s="12" t="s">
        <v>1198</v>
      </c>
      <c r="E606" s="11">
        <v>995</v>
      </c>
      <c r="F606" s="11">
        <v>1155</v>
      </c>
      <c r="G606" s="13">
        <v>3367</v>
      </c>
      <c r="H606" s="13">
        <f t="shared" si="45"/>
        <v>3350165</v>
      </c>
      <c r="I606" s="13">
        <v>335000</v>
      </c>
      <c r="J606" s="13">
        <f t="shared" si="48"/>
        <v>3015165</v>
      </c>
      <c r="K606" s="13">
        <f t="shared" si="46"/>
        <v>3888885</v>
      </c>
      <c r="L606" s="13">
        <f t="shared" si="47"/>
        <v>3553885</v>
      </c>
      <c r="M606" s="14"/>
      <c r="N606"/>
    </row>
    <row r="607" spans="1:14" x14ac:dyDescent="0.3">
      <c r="A607" s="4">
        <f t="shared" si="49"/>
        <v>602</v>
      </c>
      <c r="B607" s="11" t="s">
        <v>1885</v>
      </c>
      <c r="C607" s="11" t="s">
        <v>1199</v>
      </c>
      <c r="D607" s="12" t="s">
        <v>1200</v>
      </c>
      <c r="E607" s="11">
        <v>1295</v>
      </c>
      <c r="F607" s="11">
        <v>1485</v>
      </c>
      <c r="G607" s="13">
        <v>2500</v>
      </c>
      <c r="H607" s="13">
        <f t="shared" si="45"/>
        <v>3237500</v>
      </c>
      <c r="I607" s="13">
        <v>3123032</v>
      </c>
      <c r="J607" s="13">
        <f t="shared" si="48"/>
        <v>114468</v>
      </c>
      <c r="K607" s="13">
        <f t="shared" si="46"/>
        <v>3712500</v>
      </c>
      <c r="L607" s="13">
        <f t="shared" si="47"/>
        <v>589468</v>
      </c>
      <c r="M607" s="14"/>
      <c r="N607"/>
    </row>
    <row r="608" spans="1:14" x14ac:dyDescent="0.3">
      <c r="A608" s="4">
        <f t="shared" si="49"/>
        <v>603</v>
      </c>
      <c r="B608" s="11" t="s">
        <v>2242</v>
      </c>
      <c r="C608" s="11" t="s">
        <v>1201</v>
      </c>
      <c r="D608" s="12" t="s">
        <v>1202</v>
      </c>
      <c r="E608" s="11">
        <v>490</v>
      </c>
      <c r="F608" s="11">
        <v>560</v>
      </c>
      <c r="G608" s="13">
        <v>1935.2408160714288</v>
      </c>
      <c r="H608" s="13">
        <f t="shared" si="45"/>
        <v>948267.9998750001</v>
      </c>
      <c r="I608" s="13">
        <v>950330</v>
      </c>
      <c r="J608" s="13">
        <f t="shared" si="48"/>
        <v>-2062.0001249999041</v>
      </c>
      <c r="K608" s="13">
        <f t="shared" si="46"/>
        <v>1083734.8570000001</v>
      </c>
      <c r="L608" s="13">
        <f t="shared" si="47"/>
        <v>133404.85700000008</v>
      </c>
      <c r="M608" s="14"/>
      <c r="N608"/>
    </row>
    <row r="609" spans="1:14" x14ac:dyDescent="0.3">
      <c r="A609" s="4">
        <f t="shared" si="49"/>
        <v>604</v>
      </c>
      <c r="B609" s="11" t="s">
        <v>1750</v>
      </c>
      <c r="C609" s="11" t="s">
        <v>1203</v>
      </c>
      <c r="D609" s="12" t="s">
        <v>1204</v>
      </c>
      <c r="E609" s="11">
        <v>995</v>
      </c>
      <c r="F609" s="11">
        <v>1155</v>
      </c>
      <c r="G609" s="13">
        <v>2420.6173160173162</v>
      </c>
      <c r="H609" s="13">
        <f t="shared" si="45"/>
        <v>2408514.2294372297</v>
      </c>
      <c r="I609" s="13">
        <v>2250089</v>
      </c>
      <c r="J609" s="13">
        <f t="shared" si="48"/>
        <v>158425.22943722969</v>
      </c>
      <c r="K609" s="13">
        <f t="shared" si="46"/>
        <v>2795813</v>
      </c>
      <c r="L609" s="13">
        <f t="shared" si="47"/>
        <v>545724</v>
      </c>
      <c r="M609" s="14"/>
      <c r="N609"/>
    </row>
    <row r="610" spans="1:14" x14ac:dyDescent="0.3">
      <c r="A610" s="4">
        <f t="shared" si="49"/>
        <v>605</v>
      </c>
      <c r="B610" s="11" t="s">
        <v>2243</v>
      </c>
      <c r="C610" s="11" t="s">
        <v>1205</v>
      </c>
      <c r="D610" s="12" t="s">
        <v>1204</v>
      </c>
      <c r="E610" s="11">
        <v>390</v>
      </c>
      <c r="F610" s="11">
        <v>440</v>
      </c>
      <c r="G610" s="13">
        <v>3032.410256818182</v>
      </c>
      <c r="H610" s="13">
        <f t="shared" si="45"/>
        <v>1182640.0001590911</v>
      </c>
      <c r="I610" s="13">
        <v>1045085</v>
      </c>
      <c r="J610" s="13">
        <f t="shared" si="48"/>
        <v>137555.00015909108</v>
      </c>
      <c r="K610" s="13">
        <f t="shared" si="46"/>
        <v>1334260.513</v>
      </c>
      <c r="L610" s="13">
        <f t="shared" si="47"/>
        <v>289175.51300000004</v>
      </c>
      <c r="M610" s="14"/>
      <c r="N610"/>
    </row>
    <row r="611" spans="1:14" x14ac:dyDescent="0.3">
      <c r="A611" s="4">
        <f t="shared" si="49"/>
        <v>606</v>
      </c>
      <c r="B611" s="11" t="s">
        <v>1823</v>
      </c>
      <c r="C611" s="11" t="s">
        <v>1206</v>
      </c>
      <c r="D611" s="12" t="s">
        <v>1207</v>
      </c>
      <c r="E611" s="11">
        <v>1295</v>
      </c>
      <c r="F611" s="11">
        <v>1515</v>
      </c>
      <c r="G611" s="13">
        <v>2857.1425742574256</v>
      </c>
      <c r="H611" s="13">
        <f t="shared" si="45"/>
        <v>3699999.6336633661</v>
      </c>
      <c r="I611" s="13">
        <v>3673211</v>
      </c>
      <c r="J611" s="13">
        <f t="shared" si="48"/>
        <v>26788.633663366083</v>
      </c>
      <c r="K611" s="13">
        <f t="shared" si="46"/>
        <v>4328571</v>
      </c>
      <c r="L611" s="13">
        <f t="shared" si="47"/>
        <v>655360</v>
      </c>
      <c r="M611" s="14"/>
      <c r="N611"/>
    </row>
    <row r="612" spans="1:14" x14ac:dyDescent="0.3">
      <c r="A612" s="4">
        <f t="shared" si="49"/>
        <v>607</v>
      </c>
      <c r="B612" s="11" t="s">
        <v>1751</v>
      </c>
      <c r="C612" s="11" t="s">
        <v>1208</v>
      </c>
      <c r="D612" s="12" t="s">
        <v>1209</v>
      </c>
      <c r="E612" s="11">
        <v>995</v>
      </c>
      <c r="F612" s="11">
        <v>1155</v>
      </c>
      <c r="G612" s="13">
        <v>2650</v>
      </c>
      <c r="H612" s="13">
        <f t="shared" si="45"/>
        <v>2636750</v>
      </c>
      <c r="I612" s="13">
        <v>2296266</v>
      </c>
      <c r="J612" s="13">
        <f t="shared" si="48"/>
        <v>340484</v>
      </c>
      <c r="K612" s="13">
        <f t="shared" si="46"/>
        <v>3060750</v>
      </c>
      <c r="L612" s="13">
        <f t="shared" si="47"/>
        <v>764484</v>
      </c>
      <c r="M612" s="14"/>
      <c r="N612"/>
    </row>
    <row r="613" spans="1:14" x14ac:dyDescent="0.3">
      <c r="A613" s="4">
        <f t="shared" si="49"/>
        <v>608</v>
      </c>
      <c r="B613" s="11" t="s">
        <v>1824</v>
      </c>
      <c r="C613" s="11" t="s">
        <v>1210</v>
      </c>
      <c r="D613" s="12" t="s">
        <v>1211</v>
      </c>
      <c r="E613" s="11">
        <v>1295</v>
      </c>
      <c r="F613" s="11">
        <v>1485</v>
      </c>
      <c r="G613" s="13">
        <v>2149.8033670033669</v>
      </c>
      <c r="H613" s="13">
        <f t="shared" si="45"/>
        <v>2783995.3602693602</v>
      </c>
      <c r="I613" s="13">
        <v>2572307</v>
      </c>
      <c r="J613" s="13">
        <f t="shared" si="48"/>
        <v>211688.36026936024</v>
      </c>
      <c r="K613" s="13">
        <f t="shared" si="46"/>
        <v>3192458</v>
      </c>
      <c r="L613" s="13">
        <f t="shared" si="47"/>
        <v>620151</v>
      </c>
      <c r="M613" s="14"/>
      <c r="N613"/>
    </row>
    <row r="614" spans="1:14" x14ac:dyDescent="0.3">
      <c r="A614" s="4">
        <f t="shared" si="49"/>
        <v>609</v>
      </c>
      <c r="B614" s="11" t="s">
        <v>1886</v>
      </c>
      <c r="C614" s="11" t="s">
        <v>1212</v>
      </c>
      <c r="D614" s="12" t="s">
        <v>1213</v>
      </c>
      <c r="E614" s="11">
        <v>1595</v>
      </c>
      <c r="F614" s="11">
        <v>1820</v>
      </c>
      <c r="G614" s="13">
        <v>2185.7961538461536</v>
      </c>
      <c r="H614" s="13">
        <f t="shared" si="45"/>
        <v>3486344.865384615</v>
      </c>
      <c r="I614" s="13">
        <v>3474076</v>
      </c>
      <c r="J614" s="13">
        <f t="shared" si="48"/>
        <v>12268.865384615026</v>
      </c>
      <c r="K614" s="13">
        <f t="shared" si="46"/>
        <v>3978148.9999999995</v>
      </c>
      <c r="L614" s="13">
        <f t="shared" si="47"/>
        <v>504072.99999999953</v>
      </c>
      <c r="M614" s="14"/>
      <c r="N614"/>
    </row>
    <row r="615" spans="1:14" x14ac:dyDescent="0.3">
      <c r="A615" s="4">
        <f t="shared" si="49"/>
        <v>610</v>
      </c>
      <c r="B615" s="11" t="s">
        <v>1825</v>
      </c>
      <c r="C615" s="11" t="s">
        <v>1214</v>
      </c>
      <c r="D615" s="12" t="s">
        <v>1215</v>
      </c>
      <c r="E615" s="11">
        <v>1295</v>
      </c>
      <c r="F615" s="11">
        <v>1485</v>
      </c>
      <c r="G615" s="13">
        <v>2394.8033670033669</v>
      </c>
      <c r="H615" s="13">
        <f t="shared" si="45"/>
        <v>3101270.3602693602</v>
      </c>
      <c r="I615" s="13">
        <v>3104278</v>
      </c>
      <c r="J615" s="13">
        <f t="shared" si="48"/>
        <v>-3007.6397306397557</v>
      </c>
      <c r="K615" s="13">
        <f t="shared" si="46"/>
        <v>3556283</v>
      </c>
      <c r="L615" s="13">
        <f t="shared" si="47"/>
        <v>452005</v>
      </c>
      <c r="M615" s="14"/>
      <c r="N615"/>
    </row>
    <row r="616" spans="1:14" x14ac:dyDescent="0.3">
      <c r="A616" s="4">
        <f t="shared" si="49"/>
        <v>611</v>
      </c>
      <c r="B616" s="11" t="s">
        <v>2244</v>
      </c>
      <c r="C616" s="11" t="s">
        <v>1216</v>
      </c>
      <c r="D616" s="12" t="s">
        <v>1217</v>
      </c>
      <c r="E616" s="11">
        <v>390</v>
      </c>
      <c r="F616" s="11">
        <v>440</v>
      </c>
      <c r="G616" s="13">
        <v>1347.1743588636364</v>
      </c>
      <c r="H616" s="13">
        <f t="shared" si="45"/>
        <v>525397.99995681818</v>
      </c>
      <c r="I616" s="13">
        <v>589594</v>
      </c>
      <c r="J616" s="13">
        <f t="shared" si="48"/>
        <v>-64196.000043181819</v>
      </c>
      <c r="K616" s="13">
        <f t="shared" si="46"/>
        <v>592756.71790000005</v>
      </c>
      <c r="L616" s="13">
        <f t="shared" si="47"/>
        <v>3162.7179000000469</v>
      </c>
      <c r="M616" s="14"/>
      <c r="N616"/>
    </row>
    <row r="617" spans="1:14" x14ac:dyDescent="0.3">
      <c r="A617" s="4">
        <f t="shared" si="49"/>
        <v>612</v>
      </c>
      <c r="B617" s="11" t="s">
        <v>2245</v>
      </c>
      <c r="C617" s="11" t="s">
        <v>1218</v>
      </c>
      <c r="D617" s="12" t="s">
        <v>1217</v>
      </c>
      <c r="E617" s="11">
        <v>390</v>
      </c>
      <c r="F617" s="11">
        <v>440</v>
      </c>
      <c r="G617" s="13">
        <v>1333.0974359090908</v>
      </c>
      <c r="H617" s="13">
        <f t="shared" si="45"/>
        <v>519908.00000454544</v>
      </c>
      <c r="I617" s="13">
        <v>583529</v>
      </c>
      <c r="J617" s="13">
        <f t="shared" si="48"/>
        <v>-63620.999995454564</v>
      </c>
      <c r="K617" s="13">
        <f t="shared" si="46"/>
        <v>586562.87179999996</v>
      </c>
      <c r="L617" s="13">
        <f t="shared" si="47"/>
        <v>3033.8717999999644</v>
      </c>
      <c r="M617" s="14"/>
      <c r="N617"/>
    </row>
    <row r="618" spans="1:14" x14ac:dyDescent="0.3">
      <c r="A618" s="4">
        <f t="shared" si="49"/>
        <v>613</v>
      </c>
      <c r="B618" s="11" t="s">
        <v>1983</v>
      </c>
      <c r="C618" s="11" t="s">
        <v>1219</v>
      </c>
      <c r="D618" s="12" t="s">
        <v>1220</v>
      </c>
      <c r="E618" s="11">
        <v>995</v>
      </c>
      <c r="F618" s="11">
        <v>1165</v>
      </c>
      <c r="G618" s="13">
        <v>3600</v>
      </c>
      <c r="H618" s="13">
        <f t="shared" si="45"/>
        <v>3582000</v>
      </c>
      <c r="I618" s="13">
        <v>3725568</v>
      </c>
      <c r="J618" s="13">
        <f t="shared" si="48"/>
        <v>-143568</v>
      </c>
      <c r="K618" s="13">
        <f t="shared" si="46"/>
        <v>4194000</v>
      </c>
      <c r="L618" s="13">
        <f t="shared" si="47"/>
        <v>468432</v>
      </c>
      <c r="M618" s="14"/>
      <c r="N618"/>
    </row>
    <row r="619" spans="1:14" x14ac:dyDescent="0.3">
      <c r="A619" s="4">
        <f t="shared" si="49"/>
        <v>614</v>
      </c>
      <c r="B619" s="11" t="s">
        <v>2246</v>
      </c>
      <c r="C619" s="11" t="s">
        <v>1221</v>
      </c>
      <c r="D619" s="12" t="s">
        <v>1222</v>
      </c>
      <c r="E619" s="11">
        <v>490</v>
      </c>
      <c r="F619" s="11">
        <v>560</v>
      </c>
      <c r="G619" s="13">
        <v>3638.8717954545455</v>
      </c>
      <c r="H619" s="13">
        <f t="shared" si="45"/>
        <v>1783047.1797727272</v>
      </c>
      <c r="I619" s="13">
        <v>1500000</v>
      </c>
      <c r="J619" s="13">
        <f t="shared" si="48"/>
        <v>283047.17977272719</v>
      </c>
      <c r="K619" s="13">
        <f t="shared" si="46"/>
        <v>2037768.2054545456</v>
      </c>
      <c r="L619" s="13">
        <f t="shared" si="47"/>
        <v>537768.20545454556</v>
      </c>
      <c r="M619" s="14"/>
      <c r="N619"/>
    </row>
    <row r="620" spans="1:14" x14ac:dyDescent="0.3">
      <c r="A620" s="4">
        <f t="shared" si="49"/>
        <v>615</v>
      </c>
      <c r="B620" s="11" t="s">
        <v>2247</v>
      </c>
      <c r="C620" s="11" t="s">
        <v>1223</v>
      </c>
      <c r="D620" s="12" t="s">
        <v>1224</v>
      </c>
      <c r="E620" s="11"/>
      <c r="F620" s="11">
        <v>1680</v>
      </c>
      <c r="G620" s="13">
        <v>3638.8717954545455</v>
      </c>
      <c r="H620" s="13">
        <f t="shared" si="45"/>
        <v>0</v>
      </c>
      <c r="I620" s="13">
        <v>5461448</v>
      </c>
      <c r="J620" s="13">
        <f t="shared" si="48"/>
        <v>-5461448</v>
      </c>
      <c r="K620" s="13">
        <f t="shared" si="46"/>
        <v>6113304.6163636362</v>
      </c>
      <c r="L620" s="13">
        <f t="shared" si="47"/>
        <v>651856.61636363622</v>
      </c>
      <c r="M620" s="14"/>
      <c r="N620"/>
    </row>
    <row r="621" spans="1:14" x14ac:dyDescent="0.3">
      <c r="A621" s="4">
        <f t="shared" si="49"/>
        <v>616</v>
      </c>
      <c r="B621" s="11" t="s">
        <v>2248</v>
      </c>
      <c r="C621" s="11" t="s">
        <v>1225</v>
      </c>
      <c r="D621" s="12" t="s">
        <v>1226</v>
      </c>
      <c r="E621" s="11">
        <v>390</v>
      </c>
      <c r="F621" s="11">
        <v>440</v>
      </c>
      <c r="G621" s="13">
        <v>2325</v>
      </c>
      <c r="H621" s="13">
        <f t="shared" si="45"/>
        <v>906750</v>
      </c>
      <c r="I621" s="13">
        <v>899495</v>
      </c>
      <c r="J621" s="13">
        <f t="shared" si="48"/>
        <v>7255</v>
      </c>
      <c r="K621" s="13">
        <f t="shared" si="46"/>
        <v>1023000</v>
      </c>
      <c r="L621" s="13">
        <f t="shared" si="47"/>
        <v>123505</v>
      </c>
      <c r="M621" s="14"/>
      <c r="N621"/>
    </row>
    <row r="622" spans="1:14" x14ac:dyDescent="0.3">
      <c r="A622" s="4">
        <f t="shared" si="49"/>
        <v>617</v>
      </c>
      <c r="B622" s="11" t="s">
        <v>2099</v>
      </c>
      <c r="C622" s="11" t="s">
        <v>1227</v>
      </c>
      <c r="D622" s="12" t="s">
        <v>1228</v>
      </c>
      <c r="E622" s="11">
        <v>995</v>
      </c>
      <c r="F622" s="11">
        <v>1165</v>
      </c>
      <c r="G622" s="13">
        <v>3150</v>
      </c>
      <c r="H622" s="13">
        <f t="shared" si="45"/>
        <v>3134250</v>
      </c>
      <c r="I622" s="13">
        <v>2079000</v>
      </c>
      <c r="J622" s="13">
        <f t="shared" si="48"/>
        <v>1055250</v>
      </c>
      <c r="K622" s="13">
        <f t="shared" si="46"/>
        <v>3669750</v>
      </c>
      <c r="L622" s="13">
        <f t="shared" si="47"/>
        <v>1590750</v>
      </c>
      <c r="M622" s="14"/>
      <c r="N622"/>
    </row>
    <row r="623" spans="1:14" x14ac:dyDescent="0.3">
      <c r="A623" s="4">
        <f t="shared" si="49"/>
        <v>618</v>
      </c>
      <c r="B623" s="11" t="s">
        <v>2100</v>
      </c>
      <c r="C623" s="11" t="s">
        <v>1229</v>
      </c>
      <c r="D623" s="12" t="s">
        <v>1228</v>
      </c>
      <c r="E623" s="11">
        <v>995</v>
      </c>
      <c r="F623" s="11">
        <v>1165</v>
      </c>
      <c r="G623" s="13">
        <v>3150</v>
      </c>
      <c r="H623" s="13">
        <f t="shared" si="45"/>
        <v>3134250</v>
      </c>
      <c r="I623" s="13">
        <v>2079000</v>
      </c>
      <c r="J623" s="13">
        <f t="shared" si="48"/>
        <v>1055250</v>
      </c>
      <c r="K623" s="13">
        <f t="shared" si="46"/>
        <v>3669750</v>
      </c>
      <c r="L623" s="13">
        <f t="shared" si="47"/>
        <v>1590750</v>
      </c>
      <c r="M623" s="14"/>
      <c r="N623"/>
    </row>
    <row r="624" spans="1:14" x14ac:dyDescent="0.3">
      <c r="A624" s="4">
        <f t="shared" si="49"/>
        <v>619</v>
      </c>
      <c r="B624" s="11" t="s">
        <v>2101</v>
      </c>
      <c r="C624" s="11" t="s">
        <v>1230</v>
      </c>
      <c r="D624" s="12" t="s">
        <v>1228</v>
      </c>
      <c r="E624" s="11">
        <v>995</v>
      </c>
      <c r="F624" s="11">
        <v>1165</v>
      </c>
      <c r="G624" s="13">
        <v>3150</v>
      </c>
      <c r="H624" s="13">
        <f t="shared" si="45"/>
        <v>3134250</v>
      </c>
      <c r="I624" s="13">
        <v>2079000</v>
      </c>
      <c r="J624" s="13">
        <f t="shared" si="48"/>
        <v>1055250</v>
      </c>
      <c r="K624" s="13">
        <f t="shared" si="46"/>
        <v>3669750</v>
      </c>
      <c r="L624" s="13">
        <f t="shared" si="47"/>
        <v>1590750</v>
      </c>
      <c r="M624" s="14"/>
      <c r="N624"/>
    </row>
    <row r="625" spans="1:14" x14ac:dyDescent="0.3">
      <c r="A625" s="4">
        <f t="shared" si="49"/>
        <v>620</v>
      </c>
      <c r="B625" s="11" t="s">
        <v>2102</v>
      </c>
      <c r="C625" s="11" t="s">
        <v>1231</v>
      </c>
      <c r="D625" s="12" t="s">
        <v>1232</v>
      </c>
      <c r="E625" s="11">
        <v>995</v>
      </c>
      <c r="F625" s="11">
        <v>1165</v>
      </c>
      <c r="G625" s="13">
        <v>3150</v>
      </c>
      <c r="H625" s="13">
        <f t="shared" si="45"/>
        <v>3134250</v>
      </c>
      <c r="I625" s="13">
        <v>2079000</v>
      </c>
      <c r="J625" s="13">
        <f t="shared" si="48"/>
        <v>1055250</v>
      </c>
      <c r="K625" s="13">
        <f t="shared" si="46"/>
        <v>3669750</v>
      </c>
      <c r="L625" s="13">
        <f t="shared" si="47"/>
        <v>1590750</v>
      </c>
      <c r="M625" s="14"/>
      <c r="N625"/>
    </row>
    <row r="626" spans="1:14" x14ac:dyDescent="0.3">
      <c r="A626" s="4">
        <f t="shared" si="49"/>
        <v>621</v>
      </c>
      <c r="B626" s="11" t="s">
        <v>2103</v>
      </c>
      <c r="C626" s="11" t="s">
        <v>1233</v>
      </c>
      <c r="D626" s="12" t="s">
        <v>1232</v>
      </c>
      <c r="E626" s="11">
        <v>995</v>
      </c>
      <c r="F626" s="11">
        <v>1165</v>
      </c>
      <c r="G626" s="13">
        <v>3150</v>
      </c>
      <c r="H626" s="13">
        <f t="shared" si="45"/>
        <v>3134250</v>
      </c>
      <c r="I626" s="13">
        <v>2079000</v>
      </c>
      <c r="J626" s="13">
        <f t="shared" si="48"/>
        <v>1055250</v>
      </c>
      <c r="K626" s="13">
        <f t="shared" si="46"/>
        <v>3669750</v>
      </c>
      <c r="L626" s="13">
        <f t="shared" si="47"/>
        <v>1590750</v>
      </c>
      <c r="M626" s="14"/>
      <c r="N626"/>
    </row>
    <row r="627" spans="1:14" x14ac:dyDescent="0.3">
      <c r="A627" s="4">
        <f t="shared" si="49"/>
        <v>622</v>
      </c>
      <c r="B627" s="11" t="s">
        <v>2104</v>
      </c>
      <c r="C627" s="11" t="s">
        <v>1234</v>
      </c>
      <c r="D627" s="12" t="s">
        <v>1232</v>
      </c>
      <c r="E627" s="11">
        <v>995</v>
      </c>
      <c r="F627" s="11">
        <v>1165</v>
      </c>
      <c r="G627" s="13">
        <v>3150</v>
      </c>
      <c r="H627" s="13">
        <f t="shared" si="45"/>
        <v>3134250</v>
      </c>
      <c r="I627" s="13">
        <v>2079000</v>
      </c>
      <c r="J627" s="13">
        <f t="shared" si="48"/>
        <v>1055250</v>
      </c>
      <c r="K627" s="13">
        <f t="shared" si="46"/>
        <v>3669750</v>
      </c>
      <c r="L627" s="13">
        <f t="shared" si="47"/>
        <v>1590750</v>
      </c>
      <c r="M627" s="14"/>
      <c r="N627"/>
    </row>
    <row r="628" spans="1:14" x14ac:dyDescent="0.3">
      <c r="A628" s="4">
        <f t="shared" si="49"/>
        <v>623</v>
      </c>
      <c r="B628" s="11" t="s">
        <v>1494</v>
      </c>
      <c r="C628" s="11" t="s">
        <v>1235</v>
      </c>
      <c r="D628" s="12" t="s">
        <v>1236</v>
      </c>
      <c r="E628" s="11">
        <v>995</v>
      </c>
      <c r="F628" s="11">
        <v>1165</v>
      </c>
      <c r="G628" s="13">
        <v>2311.9656652360513</v>
      </c>
      <c r="H628" s="13">
        <f t="shared" si="45"/>
        <v>2300405.8369098711</v>
      </c>
      <c r="I628" s="13">
        <v>1747500</v>
      </c>
      <c r="J628" s="13">
        <f t="shared" si="48"/>
        <v>552905.83690987108</v>
      </c>
      <c r="K628" s="13">
        <f t="shared" si="46"/>
        <v>2693440</v>
      </c>
      <c r="L628" s="13">
        <f t="shared" si="47"/>
        <v>945940</v>
      </c>
      <c r="M628" s="14"/>
      <c r="N628"/>
    </row>
    <row r="629" spans="1:14" x14ac:dyDescent="0.3">
      <c r="A629" s="4">
        <f t="shared" si="49"/>
        <v>624</v>
      </c>
      <c r="B629" s="11" t="s">
        <v>1495</v>
      </c>
      <c r="C629" s="11" t="s">
        <v>1237</v>
      </c>
      <c r="D629" s="12" t="s">
        <v>1236</v>
      </c>
      <c r="E629" s="11">
        <v>1825</v>
      </c>
      <c r="F629" s="11">
        <v>2105</v>
      </c>
      <c r="G629" s="13">
        <v>1500</v>
      </c>
      <c r="H629" s="13">
        <f t="shared" si="45"/>
        <v>2737500</v>
      </c>
      <c r="I629" s="13">
        <v>3157500</v>
      </c>
      <c r="J629" s="13">
        <f t="shared" si="48"/>
        <v>-420000</v>
      </c>
      <c r="K629" s="13">
        <f t="shared" si="46"/>
        <v>3157500</v>
      </c>
      <c r="L629" s="13">
        <f t="shared" si="47"/>
        <v>0</v>
      </c>
      <c r="M629" s="14"/>
      <c r="N629"/>
    </row>
    <row r="630" spans="1:14" x14ac:dyDescent="0.3">
      <c r="A630" s="4">
        <f t="shared" si="49"/>
        <v>625</v>
      </c>
      <c r="B630" s="11" t="s">
        <v>1496</v>
      </c>
      <c r="C630" s="11" t="s">
        <v>1238</v>
      </c>
      <c r="D630" s="12" t="s">
        <v>1236</v>
      </c>
      <c r="E630" s="11">
        <v>1825</v>
      </c>
      <c r="F630" s="11">
        <v>2105</v>
      </c>
      <c r="G630" s="13">
        <v>1500</v>
      </c>
      <c r="H630" s="13">
        <f t="shared" si="45"/>
        <v>2737500</v>
      </c>
      <c r="I630" s="13">
        <v>3157500</v>
      </c>
      <c r="J630" s="13">
        <f t="shared" si="48"/>
        <v>-420000</v>
      </c>
      <c r="K630" s="13">
        <f t="shared" si="46"/>
        <v>3157500</v>
      </c>
      <c r="L630" s="13">
        <f t="shared" si="47"/>
        <v>0</v>
      </c>
      <c r="M630" s="14"/>
      <c r="N630"/>
    </row>
    <row r="631" spans="1:14" x14ac:dyDescent="0.3">
      <c r="A631" s="4">
        <f t="shared" si="49"/>
        <v>626</v>
      </c>
      <c r="B631" s="11" t="s">
        <v>2105</v>
      </c>
      <c r="C631" s="11" t="s">
        <v>1239</v>
      </c>
      <c r="D631" s="12" t="s">
        <v>1240</v>
      </c>
      <c r="E631" s="11">
        <v>995</v>
      </c>
      <c r="F631" s="11">
        <v>1165</v>
      </c>
      <c r="G631" s="13">
        <v>3150</v>
      </c>
      <c r="H631" s="13">
        <f t="shared" si="45"/>
        <v>3134250</v>
      </c>
      <c r="I631" s="13">
        <v>1732500</v>
      </c>
      <c r="J631" s="13">
        <f t="shared" si="48"/>
        <v>1401750</v>
      </c>
      <c r="K631" s="13">
        <f t="shared" si="46"/>
        <v>3669750</v>
      </c>
      <c r="L631" s="13">
        <f t="shared" si="47"/>
        <v>1937250</v>
      </c>
      <c r="M631" s="14"/>
      <c r="N631"/>
    </row>
    <row r="632" spans="1:14" x14ac:dyDescent="0.3">
      <c r="A632" s="4">
        <f t="shared" si="49"/>
        <v>627</v>
      </c>
      <c r="B632" s="11" t="s">
        <v>2106</v>
      </c>
      <c r="C632" s="11" t="s">
        <v>1241</v>
      </c>
      <c r="D632" s="12" t="s">
        <v>1240</v>
      </c>
      <c r="E632" s="11">
        <v>995</v>
      </c>
      <c r="F632" s="11">
        <v>1165</v>
      </c>
      <c r="G632" s="13">
        <v>3150</v>
      </c>
      <c r="H632" s="13">
        <f t="shared" si="45"/>
        <v>3134250</v>
      </c>
      <c r="I632" s="13">
        <v>1732500</v>
      </c>
      <c r="J632" s="13">
        <f t="shared" si="48"/>
        <v>1401750</v>
      </c>
      <c r="K632" s="13">
        <f t="shared" si="46"/>
        <v>3669750</v>
      </c>
      <c r="L632" s="13">
        <f t="shared" si="47"/>
        <v>1937250</v>
      </c>
      <c r="M632" s="14"/>
      <c r="N632"/>
    </row>
    <row r="633" spans="1:14" x14ac:dyDescent="0.3">
      <c r="A633" s="4">
        <f t="shared" si="49"/>
        <v>628</v>
      </c>
      <c r="B633" s="11" t="s">
        <v>2107</v>
      </c>
      <c r="C633" s="11" t="s">
        <v>1242</v>
      </c>
      <c r="D633" s="12" t="s">
        <v>1240</v>
      </c>
      <c r="E633" s="11">
        <v>995</v>
      </c>
      <c r="F633" s="11">
        <v>1165</v>
      </c>
      <c r="G633" s="13">
        <v>3150</v>
      </c>
      <c r="H633" s="13">
        <f t="shared" si="45"/>
        <v>3134250</v>
      </c>
      <c r="I633" s="13">
        <v>1732500</v>
      </c>
      <c r="J633" s="13">
        <f t="shared" si="48"/>
        <v>1401750</v>
      </c>
      <c r="K633" s="13">
        <f t="shared" si="46"/>
        <v>3669750</v>
      </c>
      <c r="L633" s="13">
        <f t="shared" si="47"/>
        <v>1937250</v>
      </c>
      <c r="M633" s="14"/>
      <c r="N633"/>
    </row>
    <row r="634" spans="1:14" x14ac:dyDescent="0.3">
      <c r="A634" s="4">
        <f t="shared" si="49"/>
        <v>629</v>
      </c>
      <c r="B634" s="11" t="s">
        <v>2108</v>
      </c>
      <c r="C634" s="11" t="s">
        <v>1243</v>
      </c>
      <c r="D634" s="12" t="s">
        <v>1240</v>
      </c>
      <c r="E634" s="11">
        <v>995</v>
      </c>
      <c r="F634" s="11">
        <v>1165</v>
      </c>
      <c r="G634" s="13">
        <v>3150</v>
      </c>
      <c r="H634" s="13">
        <f t="shared" si="45"/>
        <v>3134250</v>
      </c>
      <c r="I634" s="13">
        <v>1732500</v>
      </c>
      <c r="J634" s="13">
        <f t="shared" si="48"/>
        <v>1401750</v>
      </c>
      <c r="K634" s="13">
        <f t="shared" si="46"/>
        <v>3669750</v>
      </c>
      <c r="L634" s="13">
        <f t="shared" si="47"/>
        <v>1937250</v>
      </c>
      <c r="M634" s="14"/>
      <c r="N634"/>
    </row>
    <row r="635" spans="1:14" x14ac:dyDescent="0.3">
      <c r="A635" s="4">
        <f t="shared" si="49"/>
        <v>630</v>
      </c>
      <c r="B635" s="11" t="s">
        <v>2109</v>
      </c>
      <c r="C635" s="11" t="s">
        <v>1244</v>
      </c>
      <c r="D635" s="12" t="s">
        <v>1240</v>
      </c>
      <c r="E635" s="11">
        <v>995</v>
      </c>
      <c r="F635" s="11">
        <v>1165</v>
      </c>
      <c r="G635" s="13">
        <v>3150</v>
      </c>
      <c r="H635" s="13">
        <f t="shared" si="45"/>
        <v>3134250</v>
      </c>
      <c r="I635" s="13">
        <v>1732500</v>
      </c>
      <c r="J635" s="13">
        <f t="shared" si="48"/>
        <v>1401750</v>
      </c>
      <c r="K635" s="13">
        <f t="shared" si="46"/>
        <v>3669750</v>
      </c>
      <c r="L635" s="13">
        <f t="shared" si="47"/>
        <v>1937250</v>
      </c>
      <c r="M635" s="14"/>
      <c r="N635"/>
    </row>
    <row r="636" spans="1:14" x14ac:dyDescent="0.3">
      <c r="A636" s="4">
        <f t="shared" si="49"/>
        <v>631</v>
      </c>
      <c r="B636" s="11" t="s">
        <v>2110</v>
      </c>
      <c r="C636" s="11" t="s">
        <v>1245</v>
      </c>
      <c r="D636" s="12" t="s">
        <v>1240</v>
      </c>
      <c r="E636" s="11">
        <v>995</v>
      </c>
      <c r="F636" s="11">
        <v>1165</v>
      </c>
      <c r="G636" s="13">
        <v>3150</v>
      </c>
      <c r="H636" s="13">
        <f t="shared" si="45"/>
        <v>3134250</v>
      </c>
      <c r="I636" s="13">
        <v>1732500</v>
      </c>
      <c r="J636" s="13">
        <f t="shared" si="48"/>
        <v>1401750</v>
      </c>
      <c r="K636" s="13">
        <f t="shared" si="46"/>
        <v>3669750</v>
      </c>
      <c r="L636" s="13">
        <f t="shared" si="47"/>
        <v>1937250</v>
      </c>
      <c r="M636" s="14"/>
      <c r="N636"/>
    </row>
    <row r="637" spans="1:14" x14ac:dyDescent="0.3">
      <c r="A637" s="4">
        <f t="shared" si="49"/>
        <v>632</v>
      </c>
      <c r="B637" s="11" t="s">
        <v>2111</v>
      </c>
      <c r="C637" s="11" t="s">
        <v>1246</v>
      </c>
      <c r="D637" s="12" t="s">
        <v>1240</v>
      </c>
      <c r="E637" s="11">
        <v>995</v>
      </c>
      <c r="F637" s="11">
        <v>1165</v>
      </c>
      <c r="G637" s="13">
        <v>3150</v>
      </c>
      <c r="H637" s="13">
        <f t="shared" si="45"/>
        <v>3134250</v>
      </c>
      <c r="I637" s="13">
        <v>1732500</v>
      </c>
      <c r="J637" s="13">
        <f t="shared" si="48"/>
        <v>1401750</v>
      </c>
      <c r="K637" s="13">
        <f t="shared" si="46"/>
        <v>3669750</v>
      </c>
      <c r="L637" s="13">
        <f t="shared" si="47"/>
        <v>1937250</v>
      </c>
      <c r="M637" s="14"/>
      <c r="N637"/>
    </row>
    <row r="638" spans="1:14" x14ac:dyDescent="0.3">
      <c r="A638" s="4">
        <f t="shared" si="49"/>
        <v>633</v>
      </c>
      <c r="B638" s="11" t="s">
        <v>2112</v>
      </c>
      <c r="C638" s="11" t="s">
        <v>1247</v>
      </c>
      <c r="D638" s="12" t="s">
        <v>1240</v>
      </c>
      <c r="E638" s="11">
        <v>995</v>
      </c>
      <c r="F638" s="11">
        <v>1165</v>
      </c>
      <c r="G638" s="13">
        <v>3150</v>
      </c>
      <c r="H638" s="13">
        <f t="shared" si="45"/>
        <v>3134250</v>
      </c>
      <c r="I638" s="13">
        <v>1732500</v>
      </c>
      <c r="J638" s="13">
        <f t="shared" si="48"/>
        <v>1401750</v>
      </c>
      <c r="K638" s="13">
        <f t="shared" si="46"/>
        <v>3669750</v>
      </c>
      <c r="L638" s="13">
        <f t="shared" si="47"/>
        <v>1937250</v>
      </c>
      <c r="M638" s="14"/>
      <c r="N638"/>
    </row>
    <row r="639" spans="1:14" x14ac:dyDescent="0.3">
      <c r="A639" s="4">
        <f t="shared" si="49"/>
        <v>634</v>
      </c>
      <c r="B639" s="11" t="s">
        <v>2113</v>
      </c>
      <c r="C639" s="11" t="s">
        <v>1248</v>
      </c>
      <c r="D639" s="12" t="s">
        <v>1240</v>
      </c>
      <c r="E639" s="11">
        <v>995</v>
      </c>
      <c r="F639" s="11">
        <v>1165</v>
      </c>
      <c r="G639" s="13">
        <v>3150</v>
      </c>
      <c r="H639" s="13">
        <f t="shared" si="45"/>
        <v>3134250</v>
      </c>
      <c r="I639" s="13">
        <v>1732500</v>
      </c>
      <c r="J639" s="13">
        <f t="shared" si="48"/>
        <v>1401750</v>
      </c>
      <c r="K639" s="13">
        <f t="shared" si="46"/>
        <v>3669750</v>
      </c>
      <c r="L639" s="13">
        <f t="shared" si="47"/>
        <v>1937250</v>
      </c>
      <c r="M639" s="14"/>
      <c r="N639"/>
    </row>
    <row r="640" spans="1:14" x14ac:dyDescent="0.3">
      <c r="A640" s="4">
        <f t="shared" si="49"/>
        <v>635</v>
      </c>
      <c r="B640" s="11" t="s">
        <v>2114</v>
      </c>
      <c r="C640" s="11" t="s">
        <v>1249</v>
      </c>
      <c r="D640" s="12" t="s">
        <v>1240</v>
      </c>
      <c r="E640" s="11">
        <v>995</v>
      </c>
      <c r="F640" s="11">
        <v>1165</v>
      </c>
      <c r="G640" s="13">
        <v>3150</v>
      </c>
      <c r="H640" s="13">
        <f t="shared" si="45"/>
        <v>3134250</v>
      </c>
      <c r="I640" s="13">
        <v>1732500</v>
      </c>
      <c r="J640" s="13">
        <f t="shared" si="48"/>
        <v>1401750</v>
      </c>
      <c r="K640" s="13">
        <f t="shared" si="46"/>
        <v>3669750</v>
      </c>
      <c r="L640" s="13">
        <f t="shared" si="47"/>
        <v>1937250</v>
      </c>
      <c r="M640" s="14"/>
      <c r="N640"/>
    </row>
    <row r="641" spans="1:14" x14ac:dyDescent="0.3">
      <c r="A641" s="4">
        <f t="shared" si="49"/>
        <v>636</v>
      </c>
      <c r="B641" s="11" t="s">
        <v>2072</v>
      </c>
      <c r="C641" s="11" t="s">
        <v>1250</v>
      </c>
      <c r="D641" s="12" t="s">
        <v>1240</v>
      </c>
      <c r="E641" s="11">
        <v>995</v>
      </c>
      <c r="F641" s="11">
        <v>1165</v>
      </c>
      <c r="G641" s="13">
        <v>3150</v>
      </c>
      <c r="H641" s="13">
        <f t="shared" si="45"/>
        <v>3134250</v>
      </c>
      <c r="I641" s="13">
        <v>1747500</v>
      </c>
      <c r="J641" s="13">
        <f t="shared" si="48"/>
        <v>1386750</v>
      </c>
      <c r="K641" s="13">
        <f t="shared" si="46"/>
        <v>3669750</v>
      </c>
      <c r="L641" s="13">
        <f t="shared" si="47"/>
        <v>1922250</v>
      </c>
      <c r="M641" s="14"/>
      <c r="N641"/>
    </row>
    <row r="642" spans="1:14" x14ac:dyDescent="0.3">
      <c r="A642" s="4">
        <f t="shared" si="49"/>
        <v>637</v>
      </c>
      <c r="B642" s="11" t="s">
        <v>2073</v>
      </c>
      <c r="C642" s="11" t="s">
        <v>1251</v>
      </c>
      <c r="D642" s="12" t="s">
        <v>1240</v>
      </c>
      <c r="E642" s="11">
        <v>995</v>
      </c>
      <c r="F642" s="11">
        <v>1165</v>
      </c>
      <c r="G642" s="13">
        <v>3150</v>
      </c>
      <c r="H642" s="13">
        <f t="shared" si="45"/>
        <v>3134250</v>
      </c>
      <c r="I642" s="13">
        <v>1747500</v>
      </c>
      <c r="J642" s="13">
        <f t="shared" si="48"/>
        <v>1386750</v>
      </c>
      <c r="K642" s="13">
        <f t="shared" si="46"/>
        <v>3669750</v>
      </c>
      <c r="L642" s="13">
        <f t="shared" si="47"/>
        <v>1922250</v>
      </c>
      <c r="M642" s="14"/>
      <c r="N642"/>
    </row>
    <row r="643" spans="1:14" x14ac:dyDescent="0.3">
      <c r="A643" s="4">
        <f t="shared" si="49"/>
        <v>638</v>
      </c>
      <c r="B643" s="11" t="s">
        <v>2074</v>
      </c>
      <c r="C643" s="11" t="s">
        <v>1252</v>
      </c>
      <c r="D643" s="12" t="s">
        <v>1240</v>
      </c>
      <c r="E643" s="11">
        <v>1825</v>
      </c>
      <c r="F643" s="11">
        <v>2105</v>
      </c>
      <c r="G643" s="13">
        <v>2575</v>
      </c>
      <c r="H643" s="13">
        <f t="shared" si="45"/>
        <v>4699375</v>
      </c>
      <c r="I643" s="13">
        <v>3157500</v>
      </c>
      <c r="J643" s="13">
        <f t="shared" si="48"/>
        <v>1541875</v>
      </c>
      <c r="K643" s="13">
        <f t="shared" si="46"/>
        <v>5420375</v>
      </c>
      <c r="L643" s="13">
        <f t="shared" si="47"/>
        <v>2262875</v>
      </c>
      <c r="M643" s="14"/>
      <c r="N643"/>
    </row>
    <row r="644" spans="1:14" x14ac:dyDescent="0.3">
      <c r="A644" s="4">
        <f t="shared" si="49"/>
        <v>639</v>
      </c>
      <c r="B644" s="11" t="s">
        <v>2075</v>
      </c>
      <c r="C644" s="11" t="s">
        <v>1253</v>
      </c>
      <c r="D644" s="12" t="s">
        <v>1240</v>
      </c>
      <c r="E644" s="11">
        <v>1825</v>
      </c>
      <c r="F644" s="11">
        <v>2105</v>
      </c>
      <c r="G644" s="13">
        <v>2575</v>
      </c>
      <c r="H644" s="13">
        <f t="shared" si="45"/>
        <v>4699375</v>
      </c>
      <c r="I644" s="13">
        <v>3157500</v>
      </c>
      <c r="J644" s="13">
        <f t="shared" si="48"/>
        <v>1541875</v>
      </c>
      <c r="K644" s="13">
        <f t="shared" si="46"/>
        <v>5420375</v>
      </c>
      <c r="L644" s="13">
        <f t="shared" si="47"/>
        <v>2262875</v>
      </c>
      <c r="M644" s="14"/>
      <c r="N644"/>
    </row>
    <row r="645" spans="1:14" x14ac:dyDescent="0.3">
      <c r="A645" s="4">
        <f t="shared" si="49"/>
        <v>640</v>
      </c>
      <c r="B645" s="11" t="s">
        <v>2076</v>
      </c>
      <c r="C645" s="11" t="s">
        <v>1254</v>
      </c>
      <c r="D645" s="12" t="s">
        <v>1240</v>
      </c>
      <c r="E645" s="11">
        <v>1825</v>
      </c>
      <c r="F645" s="11">
        <v>2105</v>
      </c>
      <c r="G645" s="13">
        <v>2575</v>
      </c>
      <c r="H645" s="13">
        <f t="shared" si="45"/>
        <v>4699375</v>
      </c>
      <c r="I645" s="13">
        <v>3157500</v>
      </c>
      <c r="J645" s="13">
        <f t="shared" si="48"/>
        <v>1541875</v>
      </c>
      <c r="K645" s="13">
        <f t="shared" si="46"/>
        <v>5420375</v>
      </c>
      <c r="L645" s="13">
        <f t="shared" si="47"/>
        <v>2262875</v>
      </c>
      <c r="M645" s="14"/>
      <c r="N645"/>
    </row>
    <row r="646" spans="1:14" x14ac:dyDescent="0.3">
      <c r="A646" s="4">
        <f t="shared" si="49"/>
        <v>641</v>
      </c>
      <c r="B646" s="11" t="s">
        <v>2077</v>
      </c>
      <c r="C646" s="11" t="s">
        <v>1255</v>
      </c>
      <c r="D646" s="12" t="s">
        <v>1240</v>
      </c>
      <c r="E646" s="11">
        <v>1825</v>
      </c>
      <c r="F646" s="11">
        <v>2105</v>
      </c>
      <c r="G646" s="13">
        <v>2575</v>
      </c>
      <c r="H646" s="13">
        <f t="shared" ref="H646:H708" si="50">G646*E646</f>
        <v>4699375</v>
      </c>
      <c r="I646" s="13">
        <v>3157500</v>
      </c>
      <c r="J646" s="13">
        <f t="shared" si="48"/>
        <v>1541875</v>
      </c>
      <c r="K646" s="13">
        <f t="shared" ref="K646:K708" si="51">G646*F646</f>
        <v>5420375</v>
      </c>
      <c r="L646" s="13">
        <f t="shared" ref="L646:L708" si="52">K646-I646</f>
        <v>2262875</v>
      </c>
      <c r="M646" s="14"/>
      <c r="N646"/>
    </row>
    <row r="647" spans="1:14" x14ac:dyDescent="0.3">
      <c r="A647" s="4">
        <f t="shared" si="49"/>
        <v>642</v>
      </c>
      <c r="B647" s="11" t="s">
        <v>2078</v>
      </c>
      <c r="C647" s="11" t="s">
        <v>1256</v>
      </c>
      <c r="D647" s="12" t="s">
        <v>1240</v>
      </c>
      <c r="E647" s="11">
        <v>2350</v>
      </c>
      <c r="F647" s="11">
        <v>2745</v>
      </c>
      <c r="G647" s="13">
        <v>2350</v>
      </c>
      <c r="H647" s="13">
        <f t="shared" si="50"/>
        <v>5522500</v>
      </c>
      <c r="I647" s="13">
        <v>4117500</v>
      </c>
      <c r="J647" s="13">
        <f t="shared" ref="J647:J710" si="53">+H647-I647</f>
        <v>1405000</v>
      </c>
      <c r="K647" s="13">
        <f t="shared" si="51"/>
        <v>6450750</v>
      </c>
      <c r="L647" s="13">
        <f t="shared" si="52"/>
        <v>2333250</v>
      </c>
      <c r="M647" s="14"/>
      <c r="N647"/>
    </row>
    <row r="648" spans="1:14" x14ac:dyDescent="0.3">
      <c r="A648" s="4">
        <f t="shared" ref="A648:A711" si="54">+A647+1</f>
        <v>643</v>
      </c>
      <c r="B648" s="11" t="s">
        <v>2079</v>
      </c>
      <c r="C648" s="11" t="s">
        <v>1257</v>
      </c>
      <c r="D648" s="12" t="s">
        <v>1240</v>
      </c>
      <c r="E648" s="11">
        <v>2350</v>
      </c>
      <c r="F648" s="11">
        <v>2745</v>
      </c>
      <c r="G648" s="13">
        <v>2350</v>
      </c>
      <c r="H648" s="13">
        <f t="shared" si="50"/>
        <v>5522500</v>
      </c>
      <c r="I648" s="13">
        <v>4117500</v>
      </c>
      <c r="J648" s="13">
        <f t="shared" si="53"/>
        <v>1405000</v>
      </c>
      <c r="K648" s="13">
        <f t="shared" si="51"/>
        <v>6450750</v>
      </c>
      <c r="L648" s="13">
        <f t="shared" si="52"/>
        <v>2333250</v>
      </c>
      <c r="M648" s="14"/>
      <c r="N648"/>
    </row>
    <row r="649" spans="1:14" x14ac:dyDescent="0.3">
      <c r="A649" s="4">
        <f t="shared" si="54"/>
        <v>644</v>
      </c>
      <c r="B649" s="11" t="s">
        <v>2115</v>
      </c>
      <c r="C649" s="11" t="s">
        <v>1258</v>
      </c>
      <c r="D649" s="12" t="s">
        <v>1259</v>
      </c>
      <c r="E649" s="11">
        <v>995</v>
      </c>
      <c r="F649" s="11">
        <v>1165</v>
      </c>
      <c r="G649" s="13">
        <v>3150</v>
      </c>
      <c r="H649" s="13">
        <f t="shared" si="50"/>
        <v>3134250</v>
      </c>
      <c r="I649" s="13">
        <v>1732500</v>
      </c>
      <c r="J649" s="13">
        <f t="shared" si="53"/>
        <v>1401750</v>
      </c>
      <c r="K649" s="13">
        <f t="shared" si="51"/>
        <v>3669750</v>
      </c>
      <c r="L649" s="13">
        <f t="shared" si="52"/>
        <v>1937250</v>
      </c>
      <c r="M649" s="14"/>
      <c r="N649"/>
    </row>
    <row r="650" spans="1:14" x14ac:dyDescent="0.3">
      <c r="A650" s="4">
        <f t="shared" si="54"/>
        <v>645</v>
      </c>
      <c r="B650" s="11" t="s">
        <v>2116</v>
      </c>
      <c r="C650" s="11" t="s">
        <v>1260</v>
      </c>
      <c r="D650" s="12" t="s">
        <v>1259</v>
      </c>
      <c r="E650" s="11">
        <v>995</v>
      </c>
      <c r="F650" s="11">
        <v>1165</v>
      </c>
      <c r="G650" s="13">
        <v>3150</v>
      </c>
      <c r="H650" s="13">
        <f t="shared" si="50"/>
        <v>3134250</v>
      </c>
      <c r="I650" s="13">
        <v>1732500</v>
      </c>
      <c r="J650" s="13">
        <f t="shared" si="53"/>
        <v>1401750</v>
      </c>
      <c r="K650" s="13">
        <f t="shared" si="51"/>
        <v>3669750</v>
      </c>
      <c r="L650" s="13">
        <f t="shared" si="52"/>
        <v>1937250</v>
      </c>
      <c r="M650" s="14"/>
      <c r="N650"/>
    </row>
    <row r="651" spans="1:14" x14ac:dyDescent="0.3">
      <c r="A651" s="4">
        <f t="shared" si="54"/>
        <v>646</v>
      </c>
      <c r="B651" s="11" t="s">
        <v>2117</v>
      </c>
      <c r="C651" s="11" t="s">
        <v>1261</v>
      </c>
      <c r="D651" s="12" t="s">
        <v>1259</v>
      </c>
      <c r="E651" s="11">
        <v>955</v>
      </c>
      <c r="F651" s="11">
        <v>1165</v>
      </c>
      <c r="G651" s="13">
        <v>3150</v>
      </c>
      <c r="H651" s="13">
        <f t="shared" si="50"/>
        <v>3008250</v>
      </c>
      <c r="I651" s="13">
        <v>1732500</v>
      </c>
      <c r="J651" s="13">
        <f t="shared" si="53"/>
        <v>1275750</v>
      </c>
      <c r="K651" s="13">
        <f t="shared" si="51"/>
        <v>3669750</v>
      </c>
      <c r="L651" s="13">
        <f t="shared" si="52"/>
        <v>1937250</v>
      </c>
      <c r="M651" s="14"/>
      <c r="N651"/>
    </row>
    <row r="652" spans="1:14" x14ac:dyDescent="0.3">
      <c r="A652" s="4">
        <f t="shared" si="54"/>
        <v>647</v>
      </c>
      <c r="B652" s="11" t="s">
        <v>2118</v>
      </c>
      <c r="C652" s="11" t="s">
        <v>1262</v>
      </c>
      <c r="D652" s="12" t="s">
        <v>1259</v>
      </c>
      <c r="E652" s="11">
        <v>995</v>
      </c>
      <c r="F652" s="11">
        <v>1165</v>
      </c>
      <c r="G652" s="13">
        <v>3150</v>
      </c>
      <c r="H652" s="13">
        <f t="shared" si="50"/>
        <v>3134250</v>
      </c>
      <c r="I652" s="13">
        <v>1732500</v>
      </c>
      <c r="J652" s="13">
        <f t="shared" si="53"/>
        <v>1401750</v>
      </c>
      <c r="K652" s="13">
        <f t="shared" si="51"/>
        <v>3669750</v>
      </c>
      <c r="L652" s="13">
        <f t="shared" si="52"/>
        <v>1937250</v>
      </c>
      <c r="M652" s="14"/>
      <c r="N652"/>
    </row>
    <row r="653" spans="1:14" x14ac:dyDescent="0.3">
      <c r="A653" s="4">
        <f t="shared" si="54"/>
        <v>648</v>
      </c>
      <c r="B653" s="11" t="s">
        <v>2119</v>
      </c>
      <c r="C653" s="11" t="s">
        <v>1263</v>
      </c>
      <c r="D653" s="12" t="s">
        <v>1259</v>
      </c>
      <c r="E653" s="11">
        <v>995</v>
      </c>
      <c r="F653" s="11">
        <v>1165</v>
      </c>
      <c r="G653" s="13">
        <v>3150</v>
      </c>
      <c r="H653" s="13">
        <f t="shared" si="50"/>
        <v>3134250</v>
      </c>
      <c r="I653" s="13">
        <v>1732500</v>
      </c>
      <c r="J653" s="13">
        <f t="shared" si="53"/>
        <v>1401750</v>
      </c>
      <c r="K653" s="13">
        <f t="shared" si="51"/>
        <v>3669750</v>
      </c>
      <c r="L653" s="13">
        <f t="shared" si="52"/>
        <v>1937250</v>
      </c>
      <c r="M653" s="14"/>
      <c r="N653"/>
    </row>
    <row r="654" spans="1:14" x14ac:dyDescent="0.3">
      <c r="A654" s="4">
        <f t="shared" si="54"/>
        <v>649</v>
      </c>
      <c r="B654" s="11" t="s">
        <v>2080</v>
      </c>
      <c r="C654" s="11" t="s">
        <v>1264</v>
      </c>
      <c r="D654" s="12" t="s">
        <v>1259</v>
      </c>
      <c r="E654" s="11">
        <v>2350</v>
      </c>
      <c r="F654" s="11">
        <v>2745</v>
      </c>
      <c r="G654" s="13">
        <v>2350</v>
      </c>
      <c r="H654" s="13">
        <f t="shared" si="50"/>
        <v>5522500</v>
      </c>
      <c r="I654" s="13">
        <v>4117500</v>
      </c>
      <c r="J654" s="13">
        <f t="shared" si="53"/>
        <v>1405000</v>
      </c>
      <c r="K654" s="13">
        <f t="shared" si="51"/>
        <v>6450750</v>
      </c>
      <c r="L654" s="13">
        <f t="shared" si="52"/>
        <v>2333250</v>
      </c>
      <c r="M654" s="14"/>
      <c r="N654"/>
    </row>
    <row r="655" spans="1:14" x14ac:dyDescent="0.3">
      <c r="A655" s="4">
        <f t="shared" si="54"/>
        <v>650</v>
      </c>
      <c r="B655" s="11" t="s">
        <v>1752</v>
      </c>
      <c r="C655" s="11" t="s">
        <v>1265</v>
      </c>
      <c r="D655" s="12" t="s">
        <v>1266</v>
      </c>
      <c r="E655" s="11">
        <v>995</v>
      </c>
      <c r="F655" s="11">
        <v>1165</v>
      </c>
      <c r="G655" s="13">
        <v>3150</v>
      </c>
      <c r="H655" s="13">
        <f t="shared" si="50"/>
        <v>3134250</v>
      </c>
      <c r="I655" s="13">
        <v>2079000</v>
      </c>
      <c r="J655" s="13">
        <f t="shared" si="53"/>
        <v>1055250</v>
      </c>
      <c r="K655" s="13">
        <f t="shared" si="51"/>
        <v>3669750</v>
      </c>
      <c r="L655" s="13">
        <f t="shared" si="52"/>
        <v>1590750</v>
      </c>
      <c r="M655" s="14"/>
      <c r="N655"/>
    </row>
    <row r="656" spans="1:14" x14ac:dyDescent="0.3">
      <c r="A656" s="4">
        <f t="shared" si="54"/>
        <v>651</v>
      </c>
      <c r="B656" s="11" t="s">
        <v>2120</v>
      </c>
      <c r="C656" s="11" t="s">
        <v>1267</v>
      </c>
      <c r="D656" s="12" t="s">
        <v>1266</v>
      </c>
      <c r="E656" s="11">
        <v>995</v>
      </c>
      <c r="F656" s="11">
        <v>1165</v>
      </c>
      <c r="G656" s="13">
        <v>3150</v>
      </c>
      <c r="H656" s="13">
        <f t="shared" si="50"/>
        <v>3134250</v>
      </c>
      <c r="I656" s="13">
        <v>2079000</v>
      </c>
      <c r="J656" s="13">
        <f t="shared" si="53"/>
        <v>1055250</v>
      </c>
      <c r="K656" s="13">
        <f t="shared" si="51"/>
        <v>3669750</v>
      </c>
      <c r="L656" s="13">
        <f t="shared" si="52"/>
        <v>1590750</v>
      </c>
      <c r="M656" s="14"/>
      <c r="N656"/>
    </row>
    <row r="657" spans="1:14" x14ac:dyDescent="0.3">
      <c r="A657" s="4">
        <f t="shared" si="54"/>
        <v>652</v>
      </c>
      <c r="B657" s="11" t="s">
        <v>2121</v>
      </c>
      <c r="C657" s="11" t="s">
        <v>1268</v>
      </c>
      <c r="D657" s="12" t="s">
        <v>1266</v>
      </c>
      <c r="E657" s="11">
        <v>995</v>
      </c>
      <c r="F657" s="11">
        <v>1165</v>
      </c>
      <c r="G657" s="13">
        <v>3150</v>
      </c>
      <c r="H657" s="13">
        <f t="shared" si="50"/>
        <v>3134250</v>
      </c>
      <c r="I657" s="13">
        <v>2079000</v>
      </c>
      <c r="J657" s="13">
        <f t="shared" si="53"/>
        <v>1055250</v>
      </c>
      <c r="K657" s="13">
        <f t="shared" si="51"/>
        <v>3669750</v>
      </c>
      <c r="L657" s="13">
        <f t="shared" si="52"/>
        <v>1590750</v>
      </c>
      <c r="M657" s="14"/>
      <c r="N657"/>
    </row>
    <row r="658" spans="1:14" x14ac:dyDescent="0.3">
      <c r="A658" s="4">
        <f t="shared" si="54"/>
        <v>653</v>
      </c>
      <c r="B658" s="11" t="s">
        <v>2122</v>
      </c>
      <c r="C658" s="11" t="s">
        <v>1269</v>
      </c>
      <c r="D658" s="12" t="s">
        <v>1266</v>
      </c>
      <c r="E658" s="11">
        <v>995</v>
      </c>
      <c r="F658" s="11">
        <v>1165</v>
      </c>
      <c r="G658" s="13">
        <v>3150</v>
      </c>
      <c r="H658" s="13">
        <f t="shared" si="50"/>
        <v>3134250</v>
      </c>
      <c r="I658" s="13">
        <v>2079000</v>
      </c>
      <c r="J658" s="13">
        <f t="shared" si="53"/>
        <v>1055250</v>
      </c>
      <c r="K658" s="13">
        <f t="shared" si="51"/>
        <v>3669750</v>
      </c>
      <c r="L658" s="13">
        <f t="shared" si="52"/>
        <v>1590750</v>
      </c>
      <c r="M658" s="14"/>
      <c r="N658"/>
    </row>
    <row r="659" spans="1:14" x14ac:dyDescent="0.3">
      <c r="A659" s="4">
        <f t="shared" si="54"/>
        <v>654</v>
      </c>
      <c r="B659" s="11" t="s">
        <v>2249</v>
      </c>
      <c r="C659" s="11" t="s">
        <v>1270</v>
      </c>
      <c r="D659" s="12" t="s">
        <v>1271</v>
      </c>
      <c r="E659" s="11">
        <v>390</v>
      </c>
      <c r="F659" s="11">
        <v>440</v>
      </c>
      <c r="G659" s="13">
        <v>2325</v>
      </c>
      <c r="H659" s="13">
        <f t="shared" si="50"/>
        <v>906750</v>
      </c>
      <c r="I659" s="13">
        <v>861413</v>
      </c>
      <c r="J659" s="13">
        <f t="shared" si="53"/>
        <v>45337</v>
      </c>
      <c r="K659" s="13">
        <f t="shared" si="51"/>
        <v>1023000</v>
      </c>
      <c r="L659" s="13">
        <f t="shared" si="52"/>
        <v>161587</v>
      </c>
      <c r="M659" s="14"/>
      <c r="N659"/>
    </row>
    <row r="660" spans="1:14" x14ac:dyDescent="0.3">
      <c r="A660" s="4">
        <f t="shared" si="54"/>
        <v>655</v>
      </c>
      <c r="B660" s="11" t="s">
        <v>2250</v>
      </c>
      <c r="C660" s="11" t="s">
        <v>1272</v>
      </c>
      <c r="D660" s="12" t="s">
        <v>1226</v>
      </c>
      <c r="E660" s="11">
        <v>390</v>
      </c>
      <c r="F660" s="11">
        <v>440</v>
      </c>
      <c r="G660" s="13">
        <v>2325</v>
      </c>
      <c r="H660" s="13">
        <f t="shared" si="50"/>
        <v>906750</v>
      </c>
      <c r="I660" s="13">
        <v>861413</v>
      </c>
      <c r="J660" s="13">
        <f t="shared" si="53"/>
        <v>45337</v>
      </c>
      <c r="K660" s="13">
        <f t="shared" si="51"/>
        <v>1023000</v>
      </c>
      <c r="L660" s="13">
        <f t="shared" si="52"/>
        <v>161587</v>
      </c>
      <c r="M660" s="14"/>
      <c r="N660"/>
    </row>
    <row r="661" spans="1:14" x14ac:dyDescent="0.3">
      <c r="A661" s="4">
        <f t="shared" si="54"/>
        <v>656</v>
      </c>
      <c r="B661" s="11" t="s">
        <v>2251</v>
      </c>
      <c r="C661" s="11" t="s">
        <v>1273</v>
      </c>
      <c r="D661" s="12" t="s">
        <v>1226</v>
      </c>
      <c r="E661" s="11">
        <v>390</v>
      </c>
      <c r="F661" s="11">
        <v>440</v>
      </c>
      <c r="G661" s="13">
        <v>2325</v>
      </c>
      <c r="H661" s="13">
        <f t="shared" si="50"/>
        <v>906750</v>
      </c>
      <c r="I661" s="13">
        <v>861413</v>
      </c>
      <c r="J661" s="13">
        <f t="shared" si="53"/>
        <v>45337</v>
      </c>
      <c r="K661" s="13">
        <f t="shared" si="51"/>
        <v>1023000</v>
      </c>
      <c r="L661" s="13">
        <f t="shared" si="52"/>
        <v>161587</v>
      </c>
      <c r="M661" s="14"/>
      <c r="N661"/>
    </row>
    <row r="662" spans="1:14" x14ac:dyDescent="0.3">
      <c r="A662" s="4">
        <f t="shared" si="54"/>
        <v>657</v>
      </c>
      <c r="B662" s="11" t="s">
        <v>2123</v>
      </c>
      <c r="C662" s="11" t="s">
        <v>1274</v>
      </c>
      <c r="D662" s="12" t="s">
        <v>1275</v>
      </c>
      <c r="E662" s="11">
        <v>995</v>
      </c>
      <c r="F662" s="11">
        <v>1165</v>
      </c>
      <c r="G662" s="13">
        <v>3150</v>
      </c>
      <c r="H662" s="13">
        <f t="shared" si="50"/>
        <v>3134250</v>
      </c>
      <c r="I662" s="13">
        <v>1934625</v>
      </c>
      <c r="J662" s="13">
        <f t="shared" si="53"/>
        <v>1199625</v>
      </c>
      <c r="K662" s="13">
        <f t="shared" si="51"/>
        <v>3669750</v>
      </c>
      <c r="L662" s="13">
        <f t="shared" si="52"/>
        <v>1735125</v>
      </c>
      <c r="M662" s="14"/>
      <c r="N662"/>
    </row>
    <row r="663" spans="1:14" x14ac:dyDescent="0.3">
      <c r="A663" s="4">
        <f t="shared" si="54"/>
        <v>658</v>
      </c>
      <c r="B663" s="11" t="s">
        <v>2124</v>
      </c>
      <c r="C663" s="11" t="s">
        <v>1276</v>
      </c>
      <c r="D663" s="12" t="s">
        <v>1275</v>
      </c>
      <c r="E663" s="11">
        <v>995</v>
      </c>
      <c r="F663" s="11">
        <v>1165</v>
      </c>
      <c r="G663" s="13">
        <v>3150</v>
      </c>
      <c r="H663" s="13">
        <f t="shared" si="50"/>
        <v>3134250</v>
      </c>
      <c r="I663" s="13">
        <v>1934625</v>
      </c>
      <c r="J663" s="13">
        <f t="shared" si="53"/>
        <v>1199625</v>
      </c>
      <c r="K663" s="13">
        <f t="shared" si="51"/>
        <v>3669750</v>
      </c>
      <c r="L663" s="13">
        <f t="shared" si="52"/>
        <v>1735125</v>
      </c>
      <c r="M663" s="14"/>
      <c r="N663"/>
    </row>
    <row r="664" spans="1:14" x14ac:dyDescent="0.3">
      <c r="A664" s="4">
        <f t="shared" si="54"/>
        <v>659</v>
      </c>
      <c r="B664" s="11" t="s">
        <v>2125</v>
      </c>
      <c r="C664" s="11" t="s">
        <v>1277</v>
      </c>
      <c r="D664" s="12" t="s">
        <v>1275</v>
      </c>
      <c r="E664" s="11">
        <v>995</v>
      </c>
      <c r="F664" s="11">
        <v>1165</v>
      </c>
      <c r="G664" s="13">
        <v>3150</v>
      </c>
      <c r="H664" s="13">
        <f t="shared" si="50"/>
        <v>3134250</v>
      </c>
      <c r="I664" s="13">
        <v>1934625</v>
      </c>
      <c r="J664" s="13">
        <f t="shared" si="53"/>
        <v>1199625</v>
      </c>
      <c r="K664" s="13">
        <f t="shared" si="51"/>
        <v>3669750</v>
      </c>
      <c r="L664" s="13">
        <f t="shared" si="52"/>
        <v>1735125</v>
      </c>
      <c r="M664" s="14"/>
      <c r="N664"/>
    </row>
    <row r="665" spans="1:14" x14ac:dyDescent="0.3">
      <c r="A665" s="4">
        <f t="shared" si="54"/>
        <v>660</v>
      </c>
      <c r="B665" s="11" t="s">
        <v>2126</v>
      </c>
      <c r="C665" s="11" t="s">
        <v>1278</v>
      </c>
      <c r="D665" s="12" t="s">
        <v>1275</v>
      </c>
      <c r="E665" s="11">
        <v>995</v>
      </c>
      <c r="F665" s="11">
        <v>1165</v>
      </c>
      <c r="G665" s="13">
        <v>3150</v>
      </c>
      <c r="H665" s="13">
        <f t="shared" si="50"/>
        <v>3134250</v>
      </c>
      <c r="I665" s="13">
        <v>1934625</v>
      </c>
      <c r="J665" s="13">
        <f t="shared" si="53"/>
        <v>1199625</v>
      </c>
      <c r="K665" s="13">
        <f t="shared" si="51"/>
        <v>3669750</v>
      </c>
      <c r="L665" s="13">
        <f t="shared" si="52"/>
        <v>1735125</v>
      </c>
      <c r="M665" s="14"/>
      <c r="N665"/>
    </row>
    <row r="666" spans="1:14" x14ac:dyDescent="0.3">
      <c r="A666" s="4">
        <f t="shared" si="54"/>
        <v>661</v>
      </c>
      <c r="B666" s="11" t="s">
        <v>2127</v>
      </c>
      <c r="C666" s="11" t="s">
        <v>1279</v>
      </c>
      <c r="D666" s="12" t="s">
        <v>1275</v>
      </c>
      <c r="E666" s="11">
        <v>995</v>
      </c>
      <c r="F666" s="11">
        <v>1165</v>
      </c>
      <c r="G666" s="13">
        <v>3150</v>
      </c>
      <c r="H666" s="13">
        <f t="shared" si="50"/>
        <v>3134250</v>
      </c>
      <c r="I666" s="13">
        <v>1934625</v>
      </c>
      <c r="J666" s="13">
        <f t="shared" si="53"/>
        <v>1199625</v>
      </c>
      <c r="K666" s="13">
        <f t="shared" si="51"/>
        <v>3669750</v>
      </c>
      <c r="L666" s="13">
        <f t="shared" si="52"/>
        <v>1735125</v>
      </c>
      <c r="M666" s="14"/>
      <c r="N666"/>
    </row>
    <row r="667" spans="1:14" x14ac:dyDescent="0.3">
      <c r="A667" s="4">
        <f t="shared" si="54"/>
        <v>662</v>
      </c>
      <c r="B667" s="11" t="s">
        <v>2128</v>
      </c>
      <c r="C667" s="11" t="s">
        <v>1280</v>
      </c>
      <c r="D667" s="12" t="s">
        <v>1275</v>
      </c>
      <c r="E667" s="11">
        <v>995</v>
      </c>
      <c r="F667" s="11">
        <v>1165</v>
      </c>
      <c r="G667" s="13">
        <v>3150</v>
      </c>
      <c r="H667" s="13">
        <f t="shared" si="50"/>
        <v>3134250</v>
      </c>
      <c r="I667" s="13">
        <v>1934625</v>
      </c>
      <c r="J667" s="13">
        <f t="shared" si="53"/>
        <v>1199625</v>
      </c>
      <c r="K667" s="13">
        <f t="shared" si="51"/>
        <v>3669750</v>
      </c>
      <c r="L667" s="13">
        <f t="shared" si="52"/>
        <v>1735125</v>
      </c>
      <c r="M667" s="14"/>
      <c r="N667"/>
    </row>
    <row r="668" spans="1:14" x14ac:dyDescent="0.3">
      <c r="A668" s="4">
        <f t="shared" si="54"/>
        <v>663</v>
      </c>
      <c r="B668" s="11" t="s">
        <v>2129</v>
      </c>
      <c r="C668" s="11" t="s">
        <v>1281</v>
      </c>
      <c r="D668" s="12" t="s">
        <v>1275</v>
      </c>
      <c r="E668" s="11">
        <v>995</v>
      </c>
      <c r="F668" s="11">
        <v>1165</v>
      </c>
      <c r="G668" s="13">
        <v>3150</v>
      </c>
      <c r="H668" s="13">
        <f t="shared" si="50"/>
        <v>3134250</v>
      </c>
      <c r="I668" s="13">
        <v>1934625</v>
      </c>
      <c r="J668" s="13">
        <f t="shared" si="53"/>
        <v>1199625</v>
      </c>
      <c r="K668" s="13">
        <f t="shared" si="51"/>
        <v>3669750</v>
      </c>
      <c r="L668" s="13">
        <f t="shared" si="52"/>
        <v>1735125</v>
      </c>
      <c r="M668" s="14"/>
      <c r="N668"/>
    </row>
    <row r="669" spans="1:14" x14ac:dyDescent="0.3">
      <c r="A669" s="4">
        <f t="shared" si="54"/>
        <v>664</v>
      </c>
      <c r="B669" s="11" t="s">
        <v>1984</v>
      </c>
      <c r="C669" s="11" t="s">
        <v>1282</v>
      </c>
      <c r="D669" s="12" t="s">
        <v>1275</v>
      </c>
      <c r="E669" s="11">
        <v>995</v>
      </c>
      <c r="F669" s="11">
        <v>1165</v>
      </c>
      <c r="G669" s="13">
        <v>3150</v>
      </c>
      <c r="H669" s="13">
        <f t="shared" si="50"/>
        <v>3134250</v>
      </c>
      <c r="I669" s="13">
        <v>1934625</v>
      </c>
      <c r="J669" s="13">
        <f t="shared" si="53"/>
        <v>1199625</v>
      </c>
      <c r="K669" s="13">
        <f t="shared" si="51"/>
        <v>3669750</v>
      </c>
      <c r="L669" s="13">
        <f t="shared" si="52"/>
        <v>1735125</v>
      </c>
      <c r="M669" s="14"/>
      <c r="N669"/>
    </row>
    <row r="670" spans="1:14" x14ac:dyDescent="0.3">
      <c r="A670" s="4">
        <f t="shared" si="54"/>
        <v>665</v>
      </c>
      <c r="B670" s="11" t="s">
        <v>1887</v>
      </c>
      <c r="C670" s="11" t="s">
        <v>1283</v>
      </c>
      <c r="D670" s="12" t="s">
        <v>1275</v>
      </c>
      <c r="E670" s="11">
        <v>1295</v>
      </c>
      <c r="F670" s="11">
        <v>1485</v>
      </c>
      <c r="G670" s="13">
        <v>2600</v>
      </c>
      <c r="H670" s="13">
        <f t="shared" si="50"/>
        <v>3367000</v>
      </c>
      <c r="I670" s="13">
        <v>2487375</v>
      </c>
      <c r="J670" s="13">
        <f t="shared" si="53"/>
        <v>879625</v>
      </c>
      <c r="K670" s="13">
        <f t="shared" si="51"/>
        <v>3861000</v>
      </c>
      <c r="L670" s="13">
        <f t="shared" si="52"/>
        <v>1373625</v>
      </c>
      <c r="M670" s="14"/>
      <c r="N670"/>
    </row>
    <row r="671" spans="1:14" x14ac:dyDescent="0.3">
      <c r="A671" s="4">
        <f t="shared" si="54"/>
        <v>666</v>
      </c>
      <c r="B671" s="11" t="s">
        <v>1888</v>
      </c>
      <c r="C671" s="11" t="s">
        <v>1284</v>
      </c>
      <c r="D671" s="12" t="s">
        <v>1275</v>
      </c>
      <c r="E671" s="11">
        <v>1295</v>
      </c>
      <c r="F671" s="11">
        <v>1485</v>
      </c>
      <c r="G671" s="13">
        <v>2600</v>
      </c>
      <c r="H671" s="13">
        <f t="shared" si="50"/>
        <v>3367000</v>
      </c>
      <c r="I671" s="13">
        <v>2537625</v>
      </c>
      <c r="J671" s="13">
        <f t="shared" si="53"/>
        <v>829375</v>
      </c>
      <c r="K671" s="13">
        <f t="shared" si="51"/>
        <v>3861000</v>
      </c>
      <c r="L671" s="13">
        <f t="shared" si="52"/>
        <v>1323375</v>
      </c>
      <c r="M671" s="14"/>
      <c r="N671"/>
    </row>
    <row r="672" spans="1:14" x14ac:dyDescent="0.3">
      <c r="A672" s="4">
        <f t="shared" si="54"/>
        <v>667</v>
      </c>
      <c r="B672" s="11" t="s">
        <v>2038</v>
      </c>
      <c r="C672" s="11" t="s">
        <v>1285</v>
      </c>
      <c r="D672" s="12" t="s">
        <v>1275</v>
      </c>
      <c r="E672" s="11">
        <v>1595</v>
      </c>
      <c r="F672" s="11">
        <v>1595</v>
      </c>
      <c r="G672" s="13">
        <v>2683</v>
      </c>
      <c r="H672" s="13">
        <f t="shared" si="50"/>
        <v>4279385</v>
      </c>
      <c r="I672" s="13">
        <v>3048500</v>
      </c>
      <c r="J672" s="13">
        <f t="shared" si="53"/>
        <v>1230885</v>
      </c>
      <c r="K672" s="13">
        <f t="shared" si="51"/>
        <v>4279385</v>
      </c>
      <c r="L672" s="13">
        <f t="shared" si="52"/>
        <v>1230885</v>
      </c>
      <c r="M672" s="14"/>
      <c r="N672"/>
    </row>
    <row r="673" spans="1:14" x14ac:dyDescent="0.3">
      <c r="A673" s="4">
        <f t="shared" si="54"/>
        <v>668</v>
      </c>
      <c r="B673" s="11" t="s">
        <v>2081</v>
      </c>
      <c r="C673" s="11" t="s">
        <v>1286</v>
      </c>
      <c r="D673" s="12" t="s">
        <v>1275</v>
      </c>
      <c r="E673" s="11">
        <v>1825</v>
      </c>
      <c r="F673" s="11">
        <v>2105</v>
      </c>
      <c r="G673" s="13">
        <v>2577</v>
      </c>
      <c r="H673" s="13">
        <f t="shared" si="50"/>
        <v>4703025</v>
      </c>
      <c r="I673" s="13">
        <v>3525875</v>
      </c>
      <c r="J673" s="13">
        <f t="shared" si="53"/>
        <v>1177150</v>
      </c>
      <c r="K673" s="13">
        <f t="shared" si="51"/>
        <v>5424585</v>
      </c>
      <c r="L673" s="13">
        <f t="shared" si="52"/>
        <v>1898710</v>
      </c>
      <c r="M673" s="14"/>
      <c r="N673"/>
    </row>
    <row r="674" spans="1:14" x14ac:dyDescent="0.3">
      <c r="A674" s="4">
        <f t="shared" si="54"/>
        <v>669</v>
      </c>
      <c r="B674" s="11" t="s">
        <v>2082</v>
      </c>
      <c r="C674" s="11" t="s">
        <v>1287</v>
      </c>
      <c r="D674" s="12" t="s">
        <v>1275</v>
      </c>
      <c r="E674" s="11">
        <v>1825</v>
      </c>
      <c r="F674" s="11">
        <v>2105</v>
      </c>
      <c r="G674" s="13">
        <v>2577</v>
      </c>
      <c r="H674" s="13">
        <f t="shared" si="50"/>
        <v>4703025</v>
      </c>
      <c r="I674" s="13">
        <v>3525875</v>
      </c>
      <c r="J674" s="13">
        <f t="shared" si="53"/>
        <v>1177150</v>
      </c>
      <c r="K674" s="13">
        <f t="shared" si="51"/>
        <v>5424585</v>
      </c>
      <c r="L674" s="13">
        <f t="shared" si="52"/>
        <v>1898710</v>
      </c>
      <c r="M674" s="14"/>
      <c r="N674"/>
    </row>
    <row r="675" spans="1:14" x14ac:dyDescent="0.3">
      <c r="A675" s="4">
        <f t="shared" si="54"/>
        <v>670</v>
      </c>
      <c r="B675" s="11" t="s">
        <v>2083</v>
      </c>
      <c r="C675" s="11" t="s">
        <v>1288</v>
      </c>
      <c r="D675" s="12" t="s">
        <v>1275</v>
      </c>
      <c r="E675" s="11">
        <v>1825</v>
      </c>
      <c r="F675" s="11">
        <v>2105</v>
      </c>
      <c r="G675" s="13">
        <v>2577</v>
      </c>
      <c r="H675" s="13">
        <f t="shared" si="50"/>
        <v>4703025</v>
      </c>
      <c r="I675" s="13">
        <v>3525875</v>
      </c>
      <c r="J675" s="13">
        <f t="shared" si="53"/>
        <v>1177150</v>
      </c>
      <c r="K675" s="13">
        <f t="shared" si="51"/>
        <v>5424585</v>
      </c>
      <c r="L675" s="13">
        <f t="shared" si="52"/>
        <v>1898710</v>
      </c>
      <c r="M675" s="14"/>
      <c r="N675"/>
    </row>
    <row r="676" spans="1:14" x14ac:dyDescent="0.3">
      <c r="A676" s="4">
        <f t="shared" si="54"/>
        <v>671</v>
      </c>
      <c r="B676" s="11" t="s">
        <v>2084</v>
      </c>
      <c r="C676" s="11" t="s">
        <v>1289</v>
      </c>
      <c r="D676" s="12" t="s">
        <v>1275</v>
      </c>
      <c r="E676" s="11">
        <v>1825</v>
      </c>
      <c r="F676" s="11">
        <v>2105</v>
      </c>
      <c r="G676" s="13">
        <v>2577</v>
      </c>
      <c r="H676" s="13">
        <f t="shared" si="50"/>
        <v>4703025</v>
      </c>
      <c r="I676" s="13">
        <v>3525875</v>
      </c>
      <c r="J676" s="13">
        <f t="shared" si="53"/>
        <v>1177150</v>
      </c>
      <c r="K676" s="13">
        <f t="shared" si="51"/>
        <v>5424585</v>
      </c>
      <c r="L676" s="13">
        <f t="shared" si="52"/>
        <v>1898710</v>
      </c>
      <c r="M676" s="14"/>
      <c r="N676"/>
    </row>
    <row r="677" spans="1:14" x14ac:dyDescent="0.3">
      <c r="A677" s="4">
        <f t="shared" si="54"/>
        <v>672</v>
      </c>
      <c r="B677" s="11" t="s">
        <v>2130</v>
      </c>
      <c r="C677" s="11" t="s">
        <v>1290</v>
      </c>
      <c r="D677" s="12" t="s">
        <v>1275</v>
      </c>
      <c r="E677" s="11">
        <v>995</v>
      </c>
      <c r="F677" s="11">
        <v>1165</v>
      </c>
      <c r="G677" s="13">
        <v>3150</v>
      </c>
      <c r="H677" s="13">
        <f t="shared" si="50"/>
        <v>3134250</v>
      </c>
      <c r="I677" s="13">
        <v>1934625</v>
      </c>
      <c r="J677" s="13">
        <f t="shared" si="53"/>
        <v>1199625</v>
      </c>
      <c r="K677" s="13">
        <f t="shared" si="51"/>
        <v>3669750</v>
      </c>
      <c r="L677" s="13">
        <f t="shared" si="52"/>
        <v>1735125</v>
      </c>
      <c r="M677" s="14"/>
      <c r="N677"/>
    </row>
    <row r="678" spans="1:14" x14ac:dyDescent="0.3">
      <c r="A678" s="4">
        <f t="shared" si="54"/>
        <v>673</v>
      </c>
      <c r="B678" s="11" t="s">
        <v>2131</v>
      </c>
      <c r="C678" s="11" t="s">
        <v>1291</v>
      </c>
      <c r="D678" s="12" t="s">
        <v>1275</v>
      </c>
      <c r="E678" s="11">
        <v>995</v>
      </c>
      <c r="F678" s="11">
        <v>1165</v>
      </c>
      <c r="G678" s="13">
        <v>3150</v>
      </c>
      <c r="H678" s="13">
        <f t="shared" si="50"/>
        <v>3134250</v>
      </c>
      <c r="I678" s="13">
        <v>1934625</v>
      </c>
      <c r="J678" s="13">
        <f t="shared" si="53"/>
        <v>1199625</v>
      </c>
      <c r="K678" s="13">
        <f t="shared" si="51"/>
        <v>3669750</v>
      </c>
      <c r="L678" s="13">
        <f t="shared" si="52"/>
        <v>1735125</v>
      </c>
      <c r="M678" s="14"/>
      <c r="N678"/>
    </row>
    <row r="679" spans="1:14" x14ac:dyDescent="0.3">
      <c r="A679" s="4">
        <f t="shared" si="54"/>
        <v>674</v>
      </c>
      <c r="B679" s="11" t="s">
        <v>2132</v>
      </c>
      <c r="C679" s="11" t="s">
        <v>1292</v>
      </c>
      <c r="D679" s="12" t="s">
        <v>1275</v>
      </c>
      <c r="E679" s="11">
        <v>995</v>
      </c>
      <c r="F679" s="11">
        <v>1165</v>
      </c>
      <c r="G679" s="13">
        <v>3150</v>
      </c>
      <c r="H679" s="13">
        <f t="shared" si="50"/>
        <v>3134250</v>
      </c>
      <c r="I679" s="13">
        <v>1934625</v>
      </c>
      <c r="J679" s="13">
        <f t="shared" si="53"/>
        <v>1199625</v>
      </c>
      <c r="K679" s="13">
        <f t="shared" si="51"/>
        <v>3669750</v>
      </c>
      <c r="L679" s="13">
        <f t="shared" si="52"/>
        <v>1735125</v>
      </c>
      <c r="M679" s="14"/>
      <c r="N679"/>
    </row>
    <row r="680" spans="1:14" x14ac:dyDescent="0.3">
      <c r="A680" s="4">
        <f t="shared" si="54"/>
        <v>675</v>
      </c>
      <c r="B680" s="11" t="s">
        <v>2133</v>
      </c>
      <c r="C680" s="11" t="s">
        <v>1293</v>
      </c>
      <c r="D680" s="12" t="s">
        <v>1275</v>
      </c>
      <c r="E680" s="11">
        <v>995</v>
      </c>
      <c r="F680" s="11">
        <v>1165</v>
      </c>
      <c r="G680" s="13">
        <v>3150</v>
      </c>
      <c r="H680" s="13">
        <f t="shared" si="50"/>
        <v>3134250</v>
      </c>
      <c r="I680" s="13">
        <v>1934625</v>
      </c>
      <c r="J680" s="13">
        <f t="shared" si="53"/>
        <v>1199625</v>
      </c>
      <c r="K680" s="13">
        <f t="shared" si="51"/>
        <v>3669750</v>
      </c>
      <c r="L680" s="13">
        <f t="shared" si="52"/>
        <v>1735125</v>
      </c>
      <c r="M680" s="14"/>
      <c r="N680"/>
    </row>
    <row r="681" spans="1:14" x14ac:dyDescent="0.3">
      <c r="A681" s="4">
        <f t="shared" si="54"/>
        <v>676</v>
      </c>
      <c r="B681" s="11" t="s">
        <v>2134</v>
      </c>
      <c r="C681" s="11" t="s">
        <v>1294</v>
      </c>
      <c r="D681" s="12" t="s">
        <v>1275</v>
      </c>
      <c r="E681" s="11">
        <v>995</v>
      </c>
      <c r="F681" s="11">
        <v>1165</v>
      </c>
      <c r="G681" s="13">
        <v>3150</v>
      </c>
      <c r="H681" s="13">
        <f t="shared" si="50"/>
        <v>3134250</v>
      </c>
      <c r="I681" s="13">
        <v>1934625</v>
      </c>
      <c r="J681" s="13">
        <f t="shared" si="53"/>
        <v>1199625</v>
      </c>
      <c r="K681" s="13">
        <f t="shared" si="51"/>
        <v>3669750</v>
      </c>
      <c r="L681" s="13">
        <f t="shared" si="52"/>
        <v>1735125</v>
      </c>
      <c r="M681" s="14"/>
      <c r="N681"/>
    </row>
    <row r="682" spans="1:14" x14ac:dyDescent="0.3">
      <c r="A682" s="4">
        <f t="shared" si="54"/>
        <v>677</v>
      </c>
      <c r="B682" s="11" t="s">
        <v>2135</v>
      </c>
      <c r="C682" s="11" t="s">
        <v>1295</v>
      </c>
      <c r="D682" s="12" t="s">
        <v>1275</v>
      </c>
      <c r="E682" s="11">
        <v>995</v>
      </c>
      <c r="F682" s="11">
        <v>1165</v>
      </c>
      <c r="G682" s="13">
        <v>3150</v>
      </c>
      <c r="H682" s="13">
        <f t="shared" si="50"/>
        <v>3134250</v>
      </c>
      <c r="I682" s="13">
        <v>1934625</v>
      </c>
      <c r="J682" s="13">
        <f t="shared" si="53"/>
        <v>1199625</v>
      </c>
      <c r="K682" s="13">
        <f t="shared" si="51"/>
        <v>3669750</v>
      </c>
      <c r="L682" s="13">
        <f t="shared" si="52"/>
        <v>1735125</v>
      </c>
      <c r="M682" s="14"/>
      <c r="N682"/>
    </row>
    <row r="683" spans="1:14" x14ac:dyDescent="0.3">
      <c r="A683" s="4">
        <f t="shared" si="54"/>
        <v>678</v>
      </c>
      <c r="B683" s="11" t="s">
        <v>2136</v>
      </c>
      <c r="C683" s="11" t="s">
        <v>1296</v>
      </c>
      <c r="D683" s="12" t="s">
        <v>1275</v>
      </c>
      <c r="E683" s="11">
        <v>995</v>
      </c>
      <c r="F683" s="11">
        <v>1165</v>
      </c>
      <c r="G683" s="13">
        <v>3150</v>
      </c>
      <c r="H683" s="13">
        <f t="shared" si="50"/>
        <v>3134250</v>
      </c>
      <c r="I683" s="13">
        <v>1934625</v>
      </c>
      <c r="J683" s="13">
        <f t="shared" si="53"/>
        <v>1199625</v>
      </c>
      <c r="K683" s="13">
        <f t="shared" si="51"/>
        <v>3669750</v>
      </c>
      <c r="L683" s="13">
        <f t="shared" si="52"/>
        <v>1735125</v>
      </c>
      <c r="M683" s="14"/>
      <c r="N683"/>
    </row>
    <row r="684" spans="1:14" x14ac:dyDescent="0.3">
      <c r="A684" s="4">
        <f t="shared" si="54"/>
        <v>679</v>
      </c>
      <c r="B684" s="11" t="s">
        <v>2137</v>
      </c>
      <c r="C684" s="11" t="s">
        <v>1297</v>
      </c>
      <c r="D684" s="12" t="s">
        <v>1275</v>
      </c>
      <c r="E684" s="11">
        <v>995</v>
      </c>
      <c r="F684" s="11">
        <v>1165</v>
      </c>
      <c r="G684" s="13">
        <v>3150</v>
      </c>
      <c r="H684" s="13">
        <f t="shared" si="50"/>
        <v>3134250</v>
      </c>
      <c r="I684" s="13">
        <v>1934625</v>
      </c>
      <c r="J684" s="13">
        <f t="shared" si="53"/>
        <v>1199625</v>
      </c>
      <c r="K684" s="13">
        <f t="shared" si="51"/>
        <v>3669750</v>
      </c>
      <c r="L684" s="13">
        <f t="shared" si="52"/>
        <v>1735125</v>
      </c>
      <c r="M684" s="14"/>
      <c r="N684"/>
    </row>
    <row r="685" spans="1:14" x14ac:dyDescent="0.3">
      <c r="A685" s="4">
        <f t="shared" si="54"/>
        <v>680</v>
      </c>
      <c r="B685" s="11" t="s">
        <v>2085</v>
      </c>
      <c r="C685" s="11" t="s">
        <v>1298</v>
      </c>
      <c r="D685" s="12" t="s">
        <v>1275</v>
      </c>
      <c r="E685" s="11">
        <v>1825</v>
      </c>
      <c r="F685" s="11">
        <v>2105</v>
      </c>
      <c r="G685" s="13">
        <v>2577</v>
      </c>
      <c r="H685" s="13">
        <f t="shared" si="50"/>
        <v>4703025</v>
      </c>
      <c r="I685" s="13">
        <v>3525875</v>
      </c>
      <c r="J685" s="13">
        <f t="shared" si="53"/>
        <v>1177150</v>
      </c>
      <c r="K685" s="13">
        <f t="shared" si="51"/>
        <v>5424585</v>
      </c>
      <c r="L685" s="13">
        <f t="shared" si="52"/>
        <v>1898710</v>
      </c>
      <c r="M685" s="14"/>
      <c r="N685"/>
    </row>
    <row r="686" spans="1:14" x14ac:dyDescent="0.3">
      <c r="A686" s="4">
        <f t="shared" si="54"/>
        <v>681</v>
      </c>
      <c r="B686" s="11" t="s">
        <v>2138</v>
      </c>
      <c r="C686" s="11" t="s">
        <v>1299</v>
      </c>
      <c r="D686" s="12" t="s">
        <v>1275</v>
      </c>
      <c r="E686" s="11">
        <v>995</v>
      </c>
      <c r="F686" s="11">
        <v>1165</v>
      </c>
      <c r="G686" s="13">
        <v>3150</v>
      </c>
      <c r="H686" s="13">
        <f t="shared" si="50"/>
        <v>3134250</v>
      </c>
      <c r="I686" s="13">
        <v>1934625</v>
      </c>
      <c r="J686" s="13">
        <f t="shared" si="53"/>
        <v>1199625</v>
      </c>
      <c r="K686" s="13">
        <f t="shared" si="51"/>
        <v>3669750</v>
      </c>
      <c r="L686" s="13">
        <f t="shared" si="52"/>
        <v>1735125</v>
      </c>
      <c r="M686" s="14"/>
      <c r="N686"/>
    </row>
    <row r="687" spans="1:14" x14ac:dyDescent="0.3">
      <c r="A687" s="4">
        <f t="shared" si="54"/>
        <v>682</v>
      </c>
      <c r="B687" s="11" t="s">
        <v>2139</v>
      </c>
      <c r="C687" s="11" t="s">
        <v>1300</v>
      </c>
      <c r="D687" s="12" t="s">
        <v>1275</v>
      </c>
      <c r="E687" s="11">
        <v>995</v>
      </c>
      <c r="F687" s="11">
        <v>1165</v>
      </c>
      <c r="G687" s="13">
        <v>3150</v>
      </c>
      <c r="H687" s="13">
        <f t="shared" si="50"/>
        <v>3134250</v>
      </c>
      <c r="I687" s="13">
        <v>1934625</v>
      </c>
      <c r="J687" s="13">
        <f t="shared" si="53"/>
        <v>1199625</v>
      </c>
      <c r="K687" s="13">
        <f t="shared" si="51"/>
        <v>3669750</v>
      </c>
      <c r="L687" s="13">
        <f t="shared" si="52"/>
        <v>1735125</v>
      </c>
      <c r="M687" s="14"/>
      <c r="N687"/>
    </row>
    <row r="688" spans="1:14" x14ac:dyDescent="0.3">
      <c r="A688" s="4">
        <f t="shared" si="54"/>
        <v>683</v>
      </c>
      <c r="B688" s="11" t="s">
        <v>2140</v>
      </c>
      <c r="C688" s="11" t="s">
        <v>1301</v>
      </c>
      <c r="D688" s="12" t="s">
        <v>1275</v>
      </c>
      <c r="E688" s="11">
        <v>995</v>
      </c>
      <c r="F688" s="11">
        <v>1165</v>
      </c>
      <c r="G688" s="13">
        <v>3150</v>
      </c>
      <c r="H688" s="13">
        <f t="shared" si="50"/>
        <v>3134250</v>
      </c>
      <c r="I688" s="13">
        <v>1934625</v>
      </c>
      <c r="J688" s="13">
        <f t="shared" si="53"/>
        <v>1199625</v>
      </c>
      <c r="K688" s="13">
        <f t="shared" si="51"/>
        <v>3669750</v>
      </c>
      <c r="L688" s="13">
        <f t="shared" si="52"/>
        <v>1735125</v>
      </c>
      <c r="M688" s="14"/>
      <c r="N688"/>
    </row>
    <row r="689" spans="1:14" x14ac:dyDescent="0.3">
      <c r="A689" s="4">
        <f t="shared" si="54"/>
        <v>684</v>
      </c>
      <c r="B689" s="11" t="s">
        <v>2141</v>
      </c>
      <c r="C689" s="11" t="s">
        <v>1302</v>
      </c>
      <c r="D689" s="12" t="s">
        <v>1275</v>
      </c>
      <c r="E689" s="11">
        <v>995</v>
      </c>
      <c r="F689" s="11">
        <v>1165</v>
      </c>
      <c r="G689" s="13">
        <v>3150</v>
      </c>
      <c r="H689" s="13">
        <f t="shared" si="50"/>
        <v>3134250</v>
      </c>
      <c r="I689" s="13">
        <v>1934625</v>
      </c>
      <c r="J689" s="13">
        <f t="shared" si="53"/>
        <v>1199625</v>
      </c>
      <c r="K689" s="13">
        <f t="shared" si="51"/>
        <v>3669750</v>
      </c>
      <c r="L689" s="13">
        <f t="shared" si="52"/>
        <v>1735125</v>
      </c>
      <c r="M689" s="14"/>
      <c r="N689"/>
    </row>
    <row r="690" spans="1:14" x14ac:dyDescent="0.3">
      <c r="A690" s="4">
        <f t="shared" si="54"/>
        <v>685</v>
      </c>
      <c r="B690" s="11" t="s">
        <v>2142</v>
      </c>
      <c r="C690" s="11" t="s">
        <v>1303</v>
      </c>
      <c r="D690" s="12" t="s">
        <v>1275</v>
      </c>
      <c r="E690" s="11">
        <v>995</v>
      </c>
      <c r="F690" s="11">
        <v>1165</v>
      </c>
      <c r="G690" s="13">
        <v>3150</v>
      </c>
      <c r="H690" s="13">
        <f t="shared" si="50"/>
        <v>3134250</v>
      </c>
      <c r="I690" s="13">
        <v>1934625</v>
      </c>
      <c r="J690" s="13">
        <f t="shared" si="53"/>
        <v>1199625</v>
      </c>
      <c r="K690" s="13">
        <f t="shared" si="51"/>
        <v>3669750</v>
      </c>
      <c r="L690" s="13">
        <f t="shared" si="52"/>
        <v>1735125</v>
      </c>
      <c r="M690" s="14"/>
      <c r="N690"/>
    </row>
    <row r="691" spans="1:14" x14ac:dyDescent="0.3">
      <c r="A691" s="4">
        <f t="shared" si="54"/>
        <v>686</v>
      </c>
      <c r="B691" s="11" t="s">
        <v>1889</v>
      </c>
      <c r="C691" s="11" t="s">
        <v>1304</v>
      </c>
      <c r="D691" s="12" t="s">
        <v>1275</v>
      </c>
      <c r="E691" s="11">
        <v>1295</v>
      </c>
      <c r="F691" s="11">
        <v>1485</v>
      </c>
      <c r="G691" s="13">
        <v>2600</v>
      </c>
      <c r="H691" s="13">
        <f t="shared" si="50"/>
        <v>3367000</v>
      </c>
      <c r="I691" s="13">
        <v>2537625</v>
      </c>
      <c r="J691" s="13">
        <f t="shared" si="53"/>
        <v>829375</v>
      </c>
      <c r="K691" s="13">
        <f t="shared" si="51"/>
        <v>3861000</v>
      </c>
      <c r="L691" s="13">
        <f t="shared" si="52"/>
        <v>1323375</v>
      </c>
      <c r="M691" s="14"/>
      <c r="N691"/>
    </row>
    <row r="692" spans="1:14" x14ac:dyDescent="0.3">
      <c r="A692" s="4">
        <f t="shared" si="54"/>
        <v>687</v>
      </c>
      <c r="B692" s="11" t="s">
        <v>2252</v>
      </c>
      <c r="C692" s="11" t="s">
        <v>1305</v>
      </c>
      <c r="D692" s="12" t="s">
        <v>1275</v>
      </c>
      <c r="E692" s="11">
        <v>490</v>
      </c>
      <c r="F692" s="11">
        <v>560</v>
      </c>
      <c r="G692" s="13">
        <v>3638.8717954545455</v>
      </c>
      <c r="H692" s="13">
        <f t="shared" si="50"/>
        <v>1783047.1797727272</v>
      </c>
      <c r="I692" s="13">
        <v>1934625</v>
      </c>
      <c r="J692" s="13">
        <f t="shared" si="53"/>
        <v>-151577.82022727281</v>
      </c>
      <c r="K692" s="13">
        <f t="shared" si="51"/>
        <v>2037768.2054545456</v>
      </c>
      <c r="L692" s="13">
        <f t="shared" si="52"/>
        <v>103143.20545454556</v>
      </c>
      <c r="M692" s="14"/>
      <c r="N692"/>
    </row>
    <row r="693" spans="1:14" x14ac:dyDescent="0.3">
      <c r="A693" s="4">
        <f t="shared" si="54"/>
        <v>688</v>
      </c>
      <c r="B693" s="11" t="s">
        <v>2253</v>
      </c>
      <c r="C693" s="11" t="s">
        <v>1306</v>
      </c>
      <c r="D693" s="12" t="s">
        <v>1275</v>
      </c>
      <c r="E693" s="11">
        <v>490</v>
      </c>
      <c r="F693" s="11">
        <v>560</v>
      </c>
      <c r="G693" s="13">
        <v>3638.8717954545455</v>
      </c>
      <c r="H693" s="13">
        <f t="shared" si="50"/>
        <v>1783047.1797727272</v>
      </c>
      <c r="I693" s="13">
        <v>1934625</v>
      </c>
      <c r="J693" s="13">
        <f t="shared" si="53"/>
        <v>-151577.82022727281</v>
      </c>
      <c r="K693" s="13">
        <f t="shared" si="51"/>
        <v>2037768.2054545456</v>
      </c>
      <c r="L693" s="13">
        <f t="shared" si="52"/>
        <v>103143.20545454556</v>
      </c>
      <c r="M693" s="14"/>
      <c r="N693"/>
    </row>
    <row r="694" spans="1:14" x14ac:dyDescent="0.3">
      <c r="A694" s="4">
        <f t="shared" si="54"/>
        <v>689</v>
      </c>
      <c r="B694" s="11" t="s">
        <v>2254</v>
      </c>
      <c r="C694" s="11" t="s">
        <v>1307</v>
      </c>
      <c r="D694" s="12" t="s">
        <v>1275</v>
      </c>
      <c r="E694" s="11">
        <v>490</v>
      </c>
      <c r="F694" s="11">
        <v>560</v>
      </c>
      <c r="G694" s="13">
        <v>3638.8717954545455</v>
      </c>
      <c r="H694" s="13">
        <f t="shared" si="50"/>
        <v>1783047.1797727272</v>
      </c>
      <c r="I694" s="13">
        <v>1934625</v>
      </c>
      <c r="J694" s="13">
        <f t="shared" si="53"/>
        <v>-151577.82022727281</v>
      </c>
      <c r="K694" s="13">
        <f t="shared" si="51"/>
        <v>2037768.2054545456</v>
      </c>
      <c r="L694" s="13">
        <f t="shared" si="52"/>
        <v>103143.20545454556</v>
      </c>
      <c r="M694" s="14"/>
      <c r="N694"/>
    </row>
    <row r="695" spans="1:14" x14ac:dyDescent="0.3">
      <c r="A695" s="4">
        <f t="shared" si="54"/>
        <v>690</v>
      </c>
      <c r="B695" s="11" t="s">
        <v>2143</v>
      </c>
      <c r="C695" s="11" t="s">
        <v>1308</v>
      </c>
      <c r="D695" s="12" t="s">
        <v>1275</v>
      </c>
      <c r="E695" s="11">
        <v>995</v>
      </c>
      <c r="F695" s="11">
        <v>1165</v>
      </c>
      <c r="G695" s="13">
        <v>3150</v>
      </c>
      <c r="H695" s="13">
        <f t="shared" si="50"/>
        <v>3134250</v>
      </c>
      <c r="I695" s="13">
        <v>1934625</v>
      </c>
      <c r="J695" s="13">
        <f t="shared" si="53"/>
        <v>1199625</v>
      </c>
      <c r="K695" s="13">
        <f t="shared" si="51"/>
        <v>3669750</v>
      </c>
      <c r="L695" s="13">
        <f t="shared" si="52"/>
        <v>1735125</v>
      </c>
      <c r="M695" s="14"/>
      <c r="N695"/>
    </row>
    <row r="696" spans="1:14" x14ac:dyDescent="0.3">
      <c r="A696" s="4">
        <f t="shared" si="54"/>
        <v>691</v>
      </c>
      <c r="B696" s="11" t="s">
        <v>2144</v>
      </c>
      <c r="C696" s="11" t="s">
        <v>1309</v>
      </c>
      <c r="D696" s="12" t="s">
        <v>1275</v>
      </c>
      <c r="E696" s="11">
        <v>995</v>
      </c>
      <c r="F696" s="11">
        <v>1165</v>
      </c>
      <c r="G696" s="13">
        <v>3150</v>
      </c>
      <c r="H696" s="13">
        <f t="shared" si="50"/>
        <v>3134250</v>
      </c>
      <c r="I696" s="13">
        <v>1934625</v>
      </c>
      <c r="J696" s="13">
        <f t="shared" si="53"/>
        <v>1199625</v>
      </c>
      <c r="K696" s="13">
        <f t="shared" si="51"/>
        <v>3669750</v>
      </c>
      <c r="L696" s="13">
        <f t="shared" si="52"/>
        <v>1735125</v>
      </c>
      <c r="M696" s="14"/>
      <c r="N696"/>
    </row>
    <row r="697" spans="1:14" x14ac:dyDescent="0.3">
      <c r="A697" s="4">
        <f t="shared" si="54"/>
        <v>692</v>
      </c>
      <c r="B697" s="11" t="s">
        <v>2145</v>
      </c>
      <c r="C697" s="11" t="s">
        <v>1310</v>
      </c>
      <c r="D697" s="12" t="s">
        <v>1275</v>
      </c>
      <c r="E697" s="11">
        <v>995</v>
      </c>
      <c r="F697" s="11">
        <v>1165</v>
      </c>
      <c r="G697" s="13">
        <v>3150</v>
      </c>
      <c r="H697" s="13">
        <f t="shared" si="50"/>
        <v>3134250</v>
      </c>
      <c r="I697" s="13">
        <v>1934625</v>
      </c>
      <c r="J697" s="13">
        <f t="shared" si="53"/>
        <v>1199625</v>
      </c>
      <c r="K697" s="13">
        <f t="shared" si="51"/>
        <v>3669750</v>
      </c>
      <c r="L697" s="13">
        <f t="shared" si="52"/>
        <v>1735125</v>
      </c>
      <c r="M697" s="14"/>
      <c r="N697"/>
    </row>
    <row r="698" spans="1:14" x14ac:dyDescent="0.3">
      <c r="A698" s="4">
        <f t="shared" si="54"/>
        <v>693</v>
      </c>
      <c r="B698" s="11" t="s">
        <v>1890</v>
      </c>
      <c r="C698" s="11" t="s">
        <v>1311</v>
      </c>
      <c r="D698" s="12" t="s">
        <v>1275</v>
      </c>
      <c r="E698" s="11">
        <v>1295</v>
      </c>
      <c r="F698" s="11">
        <v>1485</v>
      </c>
      <c r="G698" s="13">
        <v>2600</v>
      </c>
      <c r="H698" s="13">
        <f t="shared" si="50"/>
        <v>3367000</v>
      </c>
      <c r="I698" s="13">
        <v>2487375</v>
      </c>
      <c r="J698" s="13">
        <f t="shared" si="53"/>
        <v>879625</v>
      </c>
      <c r="K698" s="13">
        <f t="shared" si="51"/>
        <v>3861000</v>
      </c>
      <c r="L698" s="13">
        <f t="shared" si="52"/>
        <v>1373625</v>
      </c>
      <c r="M698" s="14"/>
      <c r="N698"/>
    </row>
    <row r="699" spans="1:14" x14ac:dyDescent="0.3">
      <c r="A699" s="4">
        <f t="shared" si="54"/>
        <v>694</v>
      </c>
      <c r="B699" s="11" t="s">
        <v>2086</v>
      </c>
      <c r="C699" s="11" t="s">
        <v>1312</v>
      </c>
      <c r="D699" s="12" t="s">
        <v>1275</v>
      </c>
      <c r="E699" s="11">
        <v>1825</v>
      </c>
      <c r="F699" s="11">
        <v>2105</v>
      </c>
      <c r="G699" s="13">
        <v>2577</v>
      </c>
      <c r="H699" s="13">
        <f t="shared" si="50"/>
        <v>4703025</v>
      </c>
      <c r="I699" s="13">
        <v>3525875</v>
      </c>
      <c r="J699" s="13">
        <f t="shared" si="53"/>
        <v>1177150</v>
      </c>
      <c r="K699" s="13">
        <f t="shared" si="51"/>
        <v>5424585</v>
      </c>
      <c r="L699" s="13">
        <f t="shared" si="52"/>
        <v>1898710</v>
      </c>
      <c r="M699" s="14"/>
      <c r="N699"/>
    </row>
    <row r="700" spans="1:14" x14ac:dyDescent="0.3">
      <c r="A700" s="4">
        <f t="shared" si="54"/>
        <v>695</v>
      </c>
      <c r="B700" s="11" t="s">
        <v>2146</v>
      </c>
      <c r="C700" s="11" t="s">
        <v>1313</v>
      </c>
      <c r="D700" s="12" t="s">
        <v>1275</v>
      </c>
      <c r="E700" s="11">
        <v>995</v>
      </c>
      <c r="F700" s="11">
        <v>1165</v>
      </c>
      <c r="G700" s="13">
        <v>3150</v>
      </c>
      <c r="H700" s="13">
        <f t="shared" si="50"/>
        <v>3134250</v>
      </c>
      <c r="I700" s="13">
        <v>1934625</v>
      </c>
      <c r="J700" s="13">
        <f t="shared" si="53"/>
        <v>1199625</v>
      </c>
      <c r="K700" s="13">
        <f t="shared" si="51"/>
        <v>3669750</v>
      </c>
      <c r="L700" s="13">
        <f t="shared" si="52"/>
        <v>1735125</v>
      </c>
      <c r="M700" s="14"/>
      <c r="N700"/>
    </row>
    <row r="701" spans="1:14" x14ac:dyDescent="0.3">
      <c r="A701" s="4">
        <f t="shared" si="54"/>
        <v>696</v>
      </c>
      <c r="B701" s="11" t="s">
        <v>2147</v>
      </c>
      <c r="C701" s="11" t="s">
        <v>1314</v>
      </c>
      <c r="D701" s="12" t="s">
        <v>1275</v>
      </c>
      <c r="E701" s="11">
        <v>995</v>
      </c>
      <c r="F701" s="11">
        <v>1165</v>
      </c>
      <c r="G701" s="13">
        <v>3150</v>
      </c>
      <c r="H701" s="13">
        <f t="shared" si="50"/>
        <v>3134250</v>
      </c>
      <c r="I701" s="13">
        <v>1934625</v>
      </c>
      <c r="J701" s="13">
        <f t="shared" si="53"/>
        <v>1199625</v>
      </c>
      <c r="K701" s="13">
        <f t="shared" si="51"/>
        <v>3669750</v>
      </c>
      <c r="L701" s="13">
        <f t="shared" si="52"/>
        <v>1735125</v>
      </c>
      <c r="M701" s="14"/>
      <c r="N701"/>
    </row>
    <row r="702" spans="1:14" x14ac:dyDescent="0.3">
      <c r="A702" s="4">
        <f t="shared" si="54"/>
        <v>697</v>
      </c>
      <c r="B702" s="11" t="s">
        <v>2148</v>
      </c>
      <c r="C702" s="11" t="s">
        <v>1315</v>
      </c>
      <c r="D702" s="12" t="s">
        <v>630</v>
      </c>
      <c r="E702" s="11">
        <v>995</v>
      </c>
      <c r="F702" s="11">
        <v>1165</v>
      </c>
      <c r="G702" s="13">
        <v>3150</v>
      </c>
      <c r="H702" s="13">
        <f t="shared" si="50"/>
        <v>3134250</v>
      </c>
      <c r="I702" s="13">
        <v>1950000</v>
      </c>
      <c r="J702" s="13">
        <f t="shared" si="53"/>
        <v>1184250</v>
      </c>
      <c r="K702" s="13">
        <f t="shared" si="51"/>
        <v>3669750</v>
      </c>
      <c r="L702" s="13">
        <f t="shared" si="52"/>
        <v>1719750</v>
      </c>
      <c r="M702" s="14"/>
      <c r="N702"/>
    </row>
    <row r="703" spans="1:14" x14ac:dyDescent="0.3">
      <c r="A703" s="4">
        <f t="shared" si="54"/>
        <v>698</v>
      </c>
      <c r="B703" s="11" t="s">
        <v>2149</v>
      </c>
      <c r="C703" s="11" t="s">
        <v>1316</v>
      </c>
      <c r="D703" s="12" t="s">
        <v>630</v>
      </c>
      <c r="E703" s="11">
        <v>995</v>
      </c>
      <c r="F703" s="11">
        <v>1165</v>
      </c>
      <c r="G703" s="13">
        <v>3150</v>
      </c>
      <c r="H703" s="13">
        <f t="shared" si="50"/>
        <v>3134250</v>
      </c>
      <c r="I703" s="13">
        <v>1950000</v>
      </c>
      <c r="J703" s="13">
        <f t="shared" si="53"/>
        <v>1184250</v>
      </c>
      <c r="K703" s="13">
        <f t="shared" si="51"/>
        <v>3669750</v>
      </c>
      <c r="L703" s="13">
        <f t="shared" si="52"/>
        <v>1719750</v>
      </c>
      <c r="M703" s="14"/>
      <c r="N703"/>
    </row>
    <row r="704" spans="1:14" x14ac:dyDescent="0.3">
      <c r="A704" s="4">
        <f t="shared" si="54"/>
        <v>699</v>
      </c>
      <c r="B704" s="11" t="s">
        <v>2150</v>
      </c>
      <c r="C704" s="11" t="s">
        <v>1317</v>
      </c>
      <c r="D704" s="12" t="s">
        <v>630</v>
      </c>
      <c r="E704" s="11">
        <v>995</v>
      </c>
      <c r="F704" s="11">
        <v>1165</v>
      </c>
      <c r="G704" s="13">
        <v>3150</v>
      </c>
      <c r="H704" s="13">
        <f t="shared" si="50"/>
        <v>3134250</v>
      </c>
      <c r="I704" s="13">
        <v>1950000</v>
      </c>
      <c r="J704" s="13">
        <f t="shared" si="53"/>
        <v>1184250</v>
      </c>
      <c r="K704" s="13">
        <f t="shared" si="51"/>
        <v>3669750</v>
      </c>
      <c r="L704" s="13">
        <f t="shared" si="52"/>
        <v>1719750</v>
      </c>
      <c r="M704" s="14"/>
      <c r="N704"/>
    </row>
    <row r="705" spans="1:16" x14ac:dyDescent="0.3">
      <c r="A705" s="4">
        <f t="shared" si="54"/>
        <v>700</v>
      </c>
      <c r="B705" s="11" t="s">
        <v>2151</v>
      </c>
      <c r="C705" s="11" t="s">
        <v>1318</v>
      </c>
      <c r="D705" s="12" t="s">
        <v>630</v>
      </c>
      <c r="E705" s="11">
        <v>995</v>
      </c>
      <c r="F705" s="11">
        <v>1165</v>
      </c>
      <c r="G705" s="13">
        <v>3150</v>
      </c>
      <c r="H705" s="13">
        <f t="shared" si="50"/>
        <v>3134250</v>
      </c>
      <c r="I705" s="13">
        <v>1950000</v>
      </c>
      <c r="J705" s="13">
        <f t="shared" si="53"/>
        <v>1184250</v>
      </c>
      <c r="K705" s="13">
        <f t="shared" si="51"/>
        <v>3669750</v>
      </c>
      <c r="L705" s="13">
        <f t="shared" si="52"/>
        <v>1719750</v>
      </c>
      <c r="M705" s="14"/>
      <c r="N705"/>
    </row>
    <row r="706" spans="1:16" x14ac:dyDescent="0.3">
      <c r="A706" s="4">
        <f t="shared" si="54"/>
        <v>701</v>
      </c>
      <c r="B706" s="11" t="s">
        <v>2152</v>
      </c>
      <c r="C706" s="11" t="s">
        <v>1319</v>
      </c>
      <c r="D706" s="12" t="s">
        <v>630</v>
      </c>
      <c r="E706" s="11">
        <v>995</v>
      </c>
      <c r="F706" s="11">
        <v>1165</v>
      </c>
      <c r="G706" s="13">
        <v>3150</v>
      </c>
      <c r="H706" s="13">
        <f t="shared" si="50"/>
        <v>3134250</v>
      </c>
      <c r="I706" s="13">
        <v>1950000</v>
      </c>
      <c r="J706" s="13">
        <f t="shared" si="53"/>
        <v>1184250</v>
      </c>
      <c r="K706" s="13">
        <f t="shared" si="51"/>
        <v>3669750</v>
      </c>
      <c r="L706" s="13">
        <f t="shared" si="52"/>
        <v>1719750</v>
      </c>
      <c r="M706" s="14"/>
      <c r="N706"/>
    </row>
    <row r="707" spans="1:16" ht="28.8" x14ac:dyDescent="0.3">
      <c r="A707" s="4">
        <f t="shared" si="54"/>
        <v>702</v>
      </c>
      <c r="B707" s="14" t="s">
        <v>2325</v>
      </c>
      <c r="C707" s="11" t="s">
        <v>1320</v>
      </c>
      <c r="D707" s="12" t="s">
        <v>1321</v>
      </c>
      <c r="E707" s="11">
        <v>995</v>
      </c>
      <c r="F707" s="11">
        <v>1155</v>
      </c>
      <c r="G707" s="13">
        <v>2304.456277056277</v>
      </c>
      <c r="H707" s="13">
        <f t="shared" si="50"/>
        <v>2292933.9956709957</v>
      </c>
      <c r="I707" s="13">
        <v>2437025</v>
      </c>
      <c r="J707" s="13">
        <f t="shared" si="53"/>
        <v>-144091.00432900432</v>
      </c>
      <c r="K707" s="13">
        <f t="shared" si="51"/>
        <v>2661647</v>
      </c>
      <c r="L707" s="13">
        <f t="shared" si="52"/>
        <v>224622</v>
      </c>
      <c r="M707" s="14"/>
      <c r="N707"/>
    </row>
    <row r="708" spans="1:16" x14ac:dyDescent="0.3">
      <c r="A708" s="4">
        <f t="shared" si="54"/>
        <v>703</v>
      </c>
      <c r="B708" s="11" t="s">
        <v>1753</v>
      </c>
      <c r="C708" s="11" t="s">
        <v>1322</v>
      </c>
      <c r="D708" s="12" t="s">
        <v>1323</v>
      </c>
      <c r="E708" s="11">
        <v>995</v>
      </c>
      <c r="F708" s="11">
        <v>1155</v>
      </c>
      <c r="G708" s="13">
        <v>2465</v>
      </c>
      <c r="H708" s="13">
        <f t="shared" si="50"/>
        <v>2452675</v>
      </c>
      <c r="I708" s="13">
        <v>505692</v>
      </c>
      <c r="J708" s="13">
        <f t="shared" si="53"/>
        <v>1946983</v>
      </c>
      <c r="K708" s="13">
        <f t="shared" si="51"/>
        <v>2847075</v>
      </c>
      <c r="L708" s="13">
        <f t="shared" si="52"/>
        <v>2341383</v>
      </c>
      <c r="M708" s="14"/>
      <c r="N708"/>
    </row>
    <row r="709" spans="1:16" x14ac:dyDescent="0.3">
      <c r="A709" s="4">
        <f t="shared" si="54"/>
        <v>704</v>
      </c>
      <c r="B709" s="11" t="s">
        <v>1324</v>
      </c>
      <c r="C709" s="11" t="s">
        <v>1324</v>
      </c>
      <c r="D709" s="12" t="s">
        <v>1325</v>
      </c>
      <c r="E709" s="11">
        <v>1295</v>
      </c>
      <c r="F709" s="11">
        <v>1485</v>
      </c>
      <c r="G709" s="13">
        <v>3585</v>
      </c>
      <c r="H709" s="13">
        <f>G709*E709</f>
        <v>4642575</v>
      </c>
      <c r="I709" s="13">
        <f>VLOOKUP(C709,'[1]as per Gulshan Sheet'!$C:$I,7,0)</f>
        <v>647500</v>
      </c>
      <c r="J709" s="13">
        <f t="shared" si="53"/>
        <v>3995075</v>
      </c>
      <c r="K709" s="13">
        <f>G709*F709</f>
        <v>5323725</v>
      </c>
      <c r="L709" s="13">
        <f>K709-I709</f>
        <v>4676225</v>
      </c>
      <c r="M709" s="14"/>
      <c r="N709"/>
      <c r="P709" s="15"/>
    </row>
    <row r="710" spans="1:16" x14ac:dyDescent="0.3">
      <c r="A710" s="4">
        <f t="shared" si="54"/>
        <v>705</v>
      </c>
      <c r="B710" s="11" t="s">
        <v>1326</v>
      </c>
      <c r="C710" s="11" t="s">
        <v>1326</v>
      </c>
      <c r="D710" s="11" t="s">
        <v>1327</v>
      </c>
      <c r="E710" s="11">
        <v>995</v>
      </c>
      <c r="F710" s="11">
        <v>1155</v>
      </c>
      <c r="G710" s="13">
        <v>2781.0796536796538</v>
      </c>
      <c r="H710" s="13">
        <f>G710*E710</f>
        <v>2767174.2554112556</v>
      </c>
      <c r="I710" s="13">
        <f>VLOOKUP(C710,'[1]as per Gulshan Sheet'!$C:$I,7,0)</f>
        <v>1607670</v>
      </c>
      <c r="J710" s="13">
        <f t="shared" si="53"/>
        <v>1159504.2554112556</v>
      </c>
      <c r="K710" s="13">
        <f>G710*F710</f>
        <v>3212147</v>
      </c>
      <c r="L710" s="13">
        <f t="shared" ref="L710:L773" si="55">K710-I710</f>
        <v>1604477</v>
      </c>
      <c r="M710" s="14"/>
      <c r="N710"/>
      <c r="P710" s="15"/>
    </row>
    <row r="711" spans="1:16" x14ac:dyDescent="0.3">
      <c r="A711" s="4">
        <f t="shared" si="54"/>
        <v>706</v>
      </c>
      <c r="B711" s="11" t="s">
        <v>1328</v>
      </c>
      <c r="C711" s="11" t="s">
        <v>1328</v>
      </c>
      <c r="D711" s="11" t="s">
        <v>1329</v>
      </c>
      <c r="E711" s="11">
        <v>1295</v>
      </c>
      <c r="F711" s="11">
        <v>1485</v>
      </c>
      <c r="G711" s="13">
        <v>1920</v>
      </c>
      <c r="H711" s="13">
        <f t="shared" ref="H711:H774" si="56">G711*E711</f>
        <v>2486400</v>
      </c>
      <c r="I711" s="13">
        <f>VLOOKUP(C711,'[1]as per Gulshan Sheet'!$C:$I,7,0)</f>
        <v>2450166</v>
      </c>
      <c r="J711" s="13">
        <f t="shared" ref="J711:J774" si="57">+H711-I711</f>
        <v>36234</v>
      </c>
      <c r="K711" s="13">
        <f t="shared" ref="K711:K774" si="58">G711*F711</f>
        <v>2851200</v>
      </c>
      <c r="L711" s="13">
        <f t="shared" si="55"/>
        <v>401034</v>
      </c>
      <c r="M711" s="14"/>
      <c r="N711"/>
      <c r="P711" s="15"/>
    </row>
    <row r="712" spans="1:16" x14ac:dyDescent="0.3">
      <c r="A712" s="4">
        <f t="shared" ref="A712:A775" si="59">+A711+1</f>
        <v>707</v>
      </c>
      <c r="B712" s="11" t="s">
        <v>1330</v>
      </c>
      <c r="C712" s="11" t="s">
        <v>1330</v>
      </c>
      <c r="D712" s="11" t="s">
        <v>1331</v>
      </c>
      <c r="E712" s="11">
        <v>1595</v>
      </c>
      <c r="F712" s="11">
        <v>1820</v>
      </c>
      <c r="G712" s="13">
        <v>2709.3395604395605</v>
      </c>
      <c r="H712" s="13">
        <f t="shared" si="56"/>
        <v>4321396.5989010986</v>
      </c>
      <c r="I712" s="13">
        <f>VLOOKUP(C712,'[1]as per Gulshan Sheet'!$C:$I,7,0)</f>
        <v>4472590</v>
      </c>
      <c r="J712" s="13">
        <f t="shared" si="57"/>
        <v>-151193.40109890141</v>
      </c>
      <c r="K712" s="13">
        <f t="shared" si="58"/>
        <v>4930998</v>
      </c>
      <c r="L712" s="13">
        <f t="shared" si="55"/>
        <v>458408</v>
      </c>
      <c r="M712" s="14"/>
      <c r="N712"/>
      <c r="P712" s="15"/>
    </row>
    <row r="713" spans="1:16" x14ac:dyDescent="0.3">
      <c r="A713" s="4">
        <f t="shared" si="59"/>
        <v>708</v>
      </c>
      <c r="B713" s="11" t="s">
        <v>1332</v>
      </c>
      <c r="C713" s="11" t="s">
        <v>1332</v>
      </c>
      <c r="D713" s="11" t="s">
        <v>1333</v>
      </c>
      <c r="E713" s="11">
        <v>1295</v>
      </c>
      <c r="F713" s="11">
        <v>1485</v>
      </c>
      <c r="G713" s="13">
        <v>2330.1353535353537</v>
      </c>
      <c r="H713" s="13">
        <f t="shared" si="56"/>
        <v>3017525.282828283</v>
      </c>
      <c r="I713" s="13">
        <f>VLOOKUP(C713,'[1]as per Gulshan Sheet'!$C:$I,7,0)</f>
        <v>2457796</v>
      </c>
      <c r="J713" s="13">
        <f t="shared" si="57"/>
        <v>559729.28282828303</v>
      </c>
      <c r="K713" s="13">
        <f t="shared" si="58"/>
        <v>3460251.0000000005</v>
      </c>
      <c r="L713" s="13">
        <f t="shared" si="55"/>
        <v>1002455.0000000005</v>
      </c>
      <c r="M713" s="14"/>
      <c r="N713"/>
      <c r="P713" s="15"/>
    </row>
    <row r="714" spans="1:16" x14ac:dyDescent="0.3">
      <c r="A714" s="4">
        <f t="shared" si="59"/>
        <v>709</v>
      </c>
      <c r="B714" s="11" t="s">
        <v>1334</v>
      </c>
      <c r="C714" s="11" t="s">
        <v>1334</v>
      </c>
      <c r="D714" s="11" t="s">
        <v>1335</v>
      </c>
      <c r="E714" s="11">
        <v>995</v>
      </c>
      <c r="F714" s="11">
        <v>1155</v>
      </c>
      <c r="G714" s="13">
        <v>3250</v>
      </c>
      <c r="H714" s="13">
        <f t="shared" si="56"/>
        <v>3233750</v>
      </c>
      <c r="I714" s="13">
        <f>VLOOKUP(C714,'[1]as per Gulshan Sheet'!$C:$I,7,0)</f>
        <v>1150000</v>
      </c>
      <c r="J714" s="13">
        <f t="shared" si="57"/>
        <v>2083750</v>
      </c>
      <c r="K714" s="13">
        <f t="shared" si="58"/>
        <v>3753750</v>
      </c>
      <c r="L714" s="13">
        <f t="shared" si="55"/>
        <v>2603750</v>
      </c>
      <c r="M714" s="14"/>
      <c r="N714"/>
      <c r="P714" s="15"/>
    </row>
    <row r="715" spans="1:16" x14ac:dyDescent="0.3">
      <c r="A715" s="4">
        <f t="shared" si="59"/>
        <v>710</v>
      </c>
      <c r="B715" s="11" t="s">
        <v>1336</v>
      </c>
      <c r="C715" s="11" t="s">
        <v>1336</v>
      </c>
      <c r="D715" s="11" t="s">
        <v>1337</v>
      </c>
      <c r="E715" s="11">
        <v>2350</v>
      </c>
      <c r="F715" s="11">
        <v>2745</v>
      </c>
      <c r="G715" s="13">
        <v>2416.4893617122038</v>
      </c>
      <c r="H715" s="13">
        <f t="shared" si="56"/>
        <v>5678750.0000236789</v>
      </c>
      <c r="I715" s="13">
        <f>VLOOKUP(C715,'[1]as per Gulshan Sheet'!$C:$I,7,0)</f>
        <v>2979260</v>
      </c>
      <c r="J715" s="13">
        <f t="shared" si="57"/>
        <v>2699490.0000236789</v>
      </c>
      <c r="K715" s="13">
        <f t="shared" si="58"/>
        <v>6633263.2978999997</v>
      </c>
      <c r="L715" s="13">
        <f t="shared" si="55"/>
        <v>3654003.2978999997</v>
      </c>
      <c r="M715" s="14"/>
      <c r="N715"/>
      <c r="P715" s="15"/>
    </row>
    <row r="716" spans="1:16" ht="28.8" x14ac:dyDescent="0.3">
      <c r="A716" s="4">
        <f t="shared" si="59"/>
        <v>711</v>
      </c>
      <c r="B716" s="11" t="s">
        <v>1338</v>
      </c>
      <c r="C716" s="11" t="s">
        <v>1338</v>
      </c>
      <c r="D716" s="11" t="s">
        <v>1339</v>
      </c>
      <c r="E716" s="11">
        <v>140</v>
      </c>
      <c r="F716" s="11">
        <v>140</v>
      </c>
      <c r="G716" s="13">
        <v>12000</v>
      </c>
      <c r="H716" s="13">
        <f t="shared" si="56"/>
        <v>1680000</v>
      </c>
      <c r="I716" s="13">
        <f>VLOOKUP(C716,'[1]as per Gulshan Sheet'!$C:$I,7,0)</f>
        <v>1245315</v>
      </c>
      <c r="J716" s="13">
        <f t="shared" si="57"/>
        <v>434685</v>
      </c>
      <c r="K716" s="13">
        <f t="shared" si="58"/>
        <v>1680000</v>
      </c>
      <c r="L716" s="13">
        <f t="shared" si="55"/>
        <v>434685</v>
      </c>
      <c r="M716" s="14" t="s">
        <v>1340</v>
      </c>
      <c r="N716"/>
      <c r="P716" s="15"/>
    </row>
    <row r="717" spans="1:16" x14ac:dyDescent="0.3">
      <c r="A717" s="4">
        <f t="shared" si="59"/>
        <v>712</v>
      </c>
      <c r="B717" s="11" t="s">
        <v>1341</v>
      </c>
      <c r="C717" s="11" t="s">
        <v>1341</v>
      </c>
      <c r="D717" s="11" t="s">
        <v>1342</v>
      </c>
      <c r="E717" s="11">
        <v>1595</v>
      </c>
      <c r="F717" s="11">
        <v>1820</v>
      </c>
      <c r="G717" s="13">
        <v>3682.131868131868</v>
      </c>
      <c r="H717" s="13">
        <f t="shared" si="56"/>
        <v>5873000.3296703296</v>
      </c>
      <c r="I717" s="13">
        <f>VLOOKUP(C717,'[1]as per Gulshan Sheet'!$C:$I,7,0)</f>
        <v>4913400</v>
      </c>
      <c r="J717" s="13">
        <f t="shared" si="57"/>
        <v>959600.32967032958</v>
      </c>
      <c r="K717" s="13">
        <f t="shared" si="58"/>
        <v>6701480</v>
      </c>
      <c r="L717" s="13">
        <f t="shared" si="55"/>
        <v>1788080</v>
      </c>
      <c r="M717" s="14"/>
      <c r="N717"/>
      <c r="P717" s="15"/>
    </row>
    <row r="718" spans="1:16" x14ac:dyDescent="0.3">
      <c r="A718" s="4">
        <f t="shared" si="59"/>
        <v>713</v>
      </c>
      <c r="B718" s="11" t="s">
        <v>1343</v>
      </c>
      <c r="C718" s="11" t="s">
        <v>1343</v>
      </c>
      <c r="D718" s="11" t="s">
        <v>1344</v>
      </c>
      <c r="E718" s="11">
        <v>1595</v>
      </c>
      <c r="F718" s="11">
        <v>1820</v>
      </c>
      <c r="G718" s="13">
        <v>3782.131868131868</v>
      </c>
      <c r="H718" s="13">
        <f t="shared" si="56"/>
        <v>6032500.3296703296</v>
      </c>
      <c r="I718" s="13">
        <f>VLOOKUP(C718,'[1]as per Gulshan Sheet'!$C:$I,7,0)</f>
        <v>4689379</v>
      </c>
      <c r="J718" s="13">
        <f t="shared" si="57"/>
        <v>1343121.3296703296</v>
      </c>
      <c r="K718" s="13">
        <f t="shared" si="58"/>
        <v>6883480</v>
      </c>
      <c r="L718" s="13">
        <f t="shared" si="55"/>
        <v>2194101</v>
      </c>
      <c r="M718" s="14"/>
      <c r="N718"/>
      <c r="P718" s="15"/>
    </row>
    <row r="719" spans="1:16" ht="28.8" x14ac:dyDescent="0.3">
      <c r="A719" s="4">
        <f t="shared" si="59"/>
        <v>714</v>
      </c>
      <c r="B719" s="11" t="s">
        <v>1345</v>
      </c>
      <c r="C719" s="11" t="s">
        <v>1345</v>
      </c>
      <c r="D719" s="11" t="s">
        <v>1346</v>
      </c>
      <c r="E719" s="11">
        <v>244</v>
      </c>
      <c r="F719" s="11">
        <v>244</v>
      </c>
      <c r="G719" s="13">
        <v>5070</v>
      </c>
      <c r="H719" s="13">
        <f t="shared" si="56"/>
        <v>1237080</v>
      </c>
      <c r="I719" s="13">
        <f>VLOOKUP(C719,'[1]as per Gulshan Sheet'!$C:$I,7,0)</f>
        <v>1177116</v>
      </c>
      <c r="J719" s="13">
        <f t="shared" si="57"/>
        <v>59964</v>
      </c>
      <c r="K719" s="13">
        <f t="shared" si="58"/>
        <v>1237080</v>
      </c>
      <c r="L719" s="13">
        <f t="shared" si="55"/>
        <v>59964</v>
      </c>
      <c r="M719" s="14" t="s">
        <v>1340</v>
      </c>
      <c r="N719"/>
      <c r="P719" s="15"/>
    </row>
    <row r="720" spans="1:16" x14ac:dyDescent="0.3">
      <c r="A720" s="4">
        <f t="shared" si="59"/>
        <v>715</v>
      </c>
      <c r="B720" s="11" t="s">
        <v>1347</v>
      </c>
      <c r="C720" s="11" t="s">
        <v>1347</v>
      </c>
      <c r="D720" s="11" t="s">
        <v>1348</v>
      </c>
      <c r="E720" s="11">
        <v>995</v>
      </c>
      <c r="F720" s="11">
        <v>1155</v>
      </c>
      <c r="G720" s="13">
        <v>2815</v>
      </c>
      <c r="H720" s="13">
        <f t="shared" si="56"/>
        <v>2800925</v>
      </c>
      <c r="I720" s="13">
        <f>VLOOKUP(C720,'[1]as per Gulshan Sheet'!$C:$I,7,0)</f>
        <v>2747216</v>
      </c>
      <c r="J720" s="13">
        <f t="shared" si="57"/>
        <v>53709</v>
      </c>
      <c r="K720" s="13">
        <f t="shared" si="58"/>
        <v>3251325</v>
      </c>
      <c r="L720" s="13">
        <f t="shared" si="55"/>
        <v>504109</v>
      </c>
      <c r="M720" s="14"/>
      <c r="N720"/>
      <c r="P720" s="15"/>
    </row>
    <row r="721" spans="1:16" ht="28.8" x14ac:dyDescent="0.3">
      <c r="A721" s="4">
        <f t="shared" si="59"/>
        <v>716</v>
      </c>
      <c r="B721" s="11" t="s">
        <v>1349</v>
      </c>
      <c r="C721" s="11" t="s">
        <v>1349</v>
      </c>
      <c r="D721" s="11" t="s">
        <v>1350</v>
      </c>
      <c r="E721" s="11">
        <v>140</v>
      </c>
      <c r="F721" s="11">
        <v>140</v>
      </c>
      <c r="G721" s="13">
        <v>13282.14</v>
      </c>
      <c r="H721" s="13">
        <f t="shared" si="56"/>
        <v>1859499.5999999999</v>
      </c>
      <c r="I721" s="13">
        <f>VLOOKUP(C721,'[1]as per Gulshan Sheet'!$C:$I,7,0)</f>
        <v>1852230</v>
      </c>
      <c r="J721" s="13">
        <f t="shared" si="57"/>
        <v>7269.5999999998603</v>
      </c>
      <c r="K721" s="13">
        <f t="shared" si="58"/>
        <v>1859499.5999999999</v>
      </c>
      <c r="L721" s="13">
        <f t="shared" si="55"/>
        <v>7269.5999999998603</v>
      </c>
      <c r="M721" s="14" t="s">
        <v>1340</v>
      </c>
      <c r="N721"/>
      <c r="P721" s="15"/>
    </row>
    <row r="722" spans="1:16" x14ac:dyDescent="0.3">
      <c r="A722" s="4">
        <f t="shared" si="59"/>
        <v>717</v>
      </c>
      <c r="B722" s="11" t="s">
        <v>1351</v>
      </c>
      <c r="C722" s="11" t="s">
        <v>1351</v>
      </c>
      <c r="D722" s="11" t="s">
        <v>1352</v>
      </c>
      <c r="E722" s="11">
        <v>1295</v>
      </c>
      <c r="F722" s="11">
        <v>1515</v>
      </c>
      <c r="G722" s="13">
        <v>2200</v>
      </c>
      <c r="H722" s="13">
        <f t="shared" si="56"/>
        <v>2849000</v>
      </c>
      <c r="I722" s="13">
        <f>VLOOKUP(C722,'[1]as per Gulshan Sheet'!$C:$I,7,0)</f>
        <v>2644715</v>
      </c>
      <c r="J722" s="13">
        <f t="shared" si="57"/>
        <v>204285</v>
      </c>
      <c r="K722" s="13">
        <f t="shared" si="58"/>
        <v>3333000</v>
      </c>
      <c r="L722" s="13">
        <f t="shared" si="55"/>
        <v>688285</v>
      </c>
      <c r="M722" s="14"/>
      <c r="N722"/>
      <c r="P722" s="15"/>
    </row>
    <row r="723" spans="1:16" x14ac:dyDescent="0.3">
      <c r="A723" s="4">
        <f t="shared" si="59"/>
        <v>718</v>
      </c>
      <c r="B723" s="11" t="s">
        <v>1353</v>
      </c>
      <c r="C723" s="11" t="s">
        <v>1353</v>
      </c>
      <c r="D723" s="11" t="s">
        <v>1354</v>
      </c>
      <c r="E723" s="11">
        <v>1295</v>
      </c>
      <c r="F723" s="11">
        <v>1485</v>
      </c>
      <c r="G723" s="13">
        <v>2665</v>
      </c>
      <c r="H723" s="13">
        <f t="shared" si="56"/>
        <v>3451175</v>
      </c>
      <c r="I723" s="13">
        <f>VLOOKUP(C723,'[1]as per Gulshan Sheet'!$C:$I,7,0)</f>
        <v>3216004</v>
      </c>
      <c r="J723" s="13">
        <f t="shared" si="57"/>
        <v>235171</v>
      </c>
      <c r="K723" s="13">
        <f t="shared" si="58"/>
        <v>3957525</v>
      </c>
      <c r="L723" s="13">
        <f t="shared" si="55"/>
        <v>741521</v>
      </c>
      <c r="M723" s="14"/>
      <c r="N723"/>
      <c r="P723" s="15"/>
    </row>
    <row r="724" spans="1:16" x14ac:dyDescent="0.3">
      <c r="A724" s="4">
        <f t="shared" si="59"/>
        <v>719</v>
      </c>
      <c r="B724" s="11" t="s">
        <v>1355</v>
      </c>
      <c r="C724" s="11" t="s">
        <v>1355</v>
      </c>
      <c r="D724" s="11" t="s">
        <v>1356</v>
      </c>
      <c r="E724" s="11">
        <v>1295</v>
      </c>
      <c r="F724" s="11">
        <v>1515</v>
      </c>
      <c r="G724" s="13">
        <v>1825.869306930693</v>
      </c>
      <c r="H724" s="13">
        <f t="shared" si="56"/>
        <v>2364500.7524752473</v>
      </c>
      <c r="I724" s="13">
        <f>VLOOKUP(C724,'[1]as per Gulshan Sheet'!$C:$I,7,0)</f>
        <v>2017000</v>
      </c>
      <c r="J724" s="13">
        <f t="shared" si="57"/>
        <v>347500.75247524725</v>
      </c>
      <c r="K724" s="13">
        <f t="shared" si="58"/>
        <v>2766192</v>
      </c>
      <c r="L724" s="13">
        <f t="shared" si="55"/>
        <v>749192</v>
      </c>
      <c r="M724" s="14"/>
      <c r="N724"/>
      <c r="P724" s="15"/>
    </row>
    <row r="725" spans="1:16" x14ac:dyDescent="0.3">
      <c r="A725" s="4">
        <f t="shared" si="59"/>
        <v>720</v>
      </c>
      <c r="B725" s="11" t="s">
        <v>1357</v>
      </c>
      <c r="C725" s="11" t="s">
        <v>1357</v>
      </c>
      <c r="D725" s="11" t="s">
        <v>1358</v>
      </c>
      <c r="E725" s="11">
        <v>995</v>
      </c>
      <c r="F725" s="11">
        <v>1155</v>
      </c>
      <c r="G725" s="13">
        <v>2714.0804019913421</v>
      </c>
      <c r="H725" s="13">
        <f t="shared" si="56"/>
        <v>2700509.9999813852</v>
      </c>
      <c r="I725" s="13">
        <f>VLOOKUP(C725,'[1]as per Gulshan Sheet'!$C:$I,7,0)</f>
        <v>2116000</v>
      </c>
      <c r="J725" s="13">
        <f t="shared" si="57"/>
        <v>584509.99998138519</v>
      </c>
      <c r="K725" s="13">
        <f t="shared" si="58"/>
        <v>3134762.8643</v>
      </c>
      <c r="L725" s="13">
        <f t="shared" si="55"/>
        <v>1018762.8643</v>
      </c>
      <c r="M725" s="14"/>
      <c r="N725"/>
      <c r="P725" s="15"/>
    </row>
    <row r="726" spans="1:16" x14ac:dyDescent="0.3">
      <c r="A726" s="4">
        <f t="shared" si="59"/>
        <v>721</v>
      </c>
      <c r="B726" s="11" t="s">
        <v>1359</v>
      </c>
      <c r="C726" s="11" t="s">
        <v>1359</v>
      </c>
      <c r="D726" s="11" t="s">
        <v>1360</v>
      </c>
      <c r="E726" s="11">
        <v>490</v>
      </c>
      <c r="F726" s="11">
        <v>560</v>
      </c>
      <c r="G726" s="13">
        <v>3019.6928571428571</v>
      </c>
      <c r="H726" s="13">
        <f t="shared" si="56"/>
        <v>1479649.5</v>
      </c>
      <c r="I726" s="13">
        <f>VLOOKUP(C726,'[1]as per Gulshan Sheet'!$C:$I,7,0)</f>
        <v>1200000</v>
      </c>
      <c r="J726" s="13">
        <f t="shared" si="57"/>
        <v>279649.5</v>
      </c>
      <c r="K726" s="13">
        <f t="shared" si="58"/>
        <v>1691028</v>
      </c>
      <c r="L726" s="13">
        <f t="shared" si="55"/>
        <v>491028</v>
      </c>
      <c r="M726" s="14"/>
      <c r="N726"/>
      <c r="P726" s="15"/>
    </row>
    <row r="727" spans="1:16" x14ac:dyDescent="0.3">
      <c r="A727" s="4">
        <f t="shared" si="59"/>
        <v>722</v>
      </c>
      <c r="B727" s="11" t="s">
        <v>1361</v>
      </c>
      <c r="C727" s="11" t="s">
        <v>1361</v>
      </c>
      <c r="D727" s="11" t="s">
        <v>1362</v>
      </c>
      <c r="E727" s="11">
        <v>1295</v>
      </c>
      <c r="F727" s="11">
        <v>1515</v>
      </c>
      <c r="G727" s="13">
        <v>2685</v>
      </c>
      <c r="H727" s="13">
        <f t="shared" si="56"/>
        <v>3477075</v>
      </c>
      <c r="I727" s="13">
        <f>VLOOKUP(C727,'[1]as per Gulshan Sheet'!$C:$I,7,0)</f>
        <v>3012633</v>
      </c>
      <c r="J727" s="13">
        <f t="shared" si="57"/>
        <v>464442</v>
      </c>
      <c r="K727" s="13">
        <f t="shared" si="58"/>
        <v>4067775</v>
      </c>
      <c r="L727" s="13">
        <f t="shared" si="55"/>
        <v>1055142</v>
      </c>
      <c r="M727" s="14"/>
      <c r="N727"/>
      <c r="P727" s="15"/>
    </row>
    <row r="728" spans="1:16" ht="28.8" x14ac:dyDescent="0.3">
      <c r="A728" s="4">
        <f t="shared" si="59"/>
        <v>723</v>
      </c>
      <c r="B728" s="11" t="s">
        <v>1363</v>
      </c>
      <c r="C728" s="11" t="s">
        <v>1363</v>
      </c>
      <c r="D728" s="11" t="s">
        <v>1364</v>
      </c>
      <c r="E728" s="11">
        <v>152</v>
      </c>
      <c r="F728" s="11">
        <v>152</v>
      </c>
      <c r="G728" s="13">
        <v>12000</v>
      </c>
      <c r="H728" s="13">
        <f t="shared" si="56"/>
        <v>1824000</v>
      </c>
      <c r="I728" s="13">
        <f>VLOOKUP(C728,'[1]as per Gulshan Sheet'!$C:$I,7,0)</f>
        <v>1558000</v>
      </c>
      <c r="J728" s="13">
        <f t="shared" si="57"/>
        <v>266000</v>
      </c>
      <c r="K728" s="13">
        <f t="shared" si="58"/>
        <v>1824000</v>
      </c>
      <c r="L728" s="13">
        <f t="shared" si="55"/>
        <v>266000</v>
      </c>
      <c r="M728" s="14" t="s">
        <v>1340</v>
      </c>
      <c r="N728"/>
      <c r="P728" s="15"/>
    </row>
    <row r="729" spans="1:16" x14ac:dyDescent="0.3">
      <c r="A729" s="4">
        <f t="shared" si="59"/>
        <v>724</v>
      </c>
      <c r="B729" s="11" t="s">
        <v>1365</v>
      </c>
      <c r="C729" s="11" t="s">
        <v>1365</v>
      </c>
      <c r="D729" s="11" t="s">
        <v>1366</v>
      </c>
      <c r="E729" s="11">
        <v>995</v>
      </c>
      <c r="F729" s="11">
        <v>1155</v>
      </c>
      <c r="G729" s="13">
        <v>2489.0753246753247</v>
      </c>
      <c r="H729" s="13">
        <f t="shared" si="56"/>
        <v>2476629.9480519481</v>
      </c>
      <c r="I729" s="13">
        <f>VLOOKUP(C729,'[1]as per Gulshan Sheet'!$C:$I,7,0)</f>
        <v>2312333</v>
      </c>
      <c r="J729" s="13">
        <f t="shared" si="57"/>
        <v>164296.9480519481</v>
      </c>
      <c r="K729" s="13">
        <f t="shared" si="58"/>
        <v>2874882</v>
      </c>
      <c r="L729" s="13">
        <f t="shared" si="55"/>
        <v>562549</v>
      </c>
      <c r="M729" s="14"/>
      <c r="N729"/>
      <c r="P729" s="15"/>
    </row>
    <row r="730" spans="1:16" x14ac:dyDescent="0.3">
      <c r="A730" s="4">
        <f t="shared" si="59"/>
        <v>725</v>
      </c>
      <c r="B730" s="11" t="s">
        <v>1367</v>
      </c>
      <c r="C730" s="11" t="s">
        <v>1367</v>
      </c>
      <c r="D730" s="11" t="s">
        <v>1368</v>
      </c>
      <c r="E730" s="11">
        <v>1295</v>
      </c>
      <c r="F730" s="11">
        <v>1485</v>
      </c>
      <c r="G730" s="13">
        <v>2565</v>
      </c>
      <c r="H730" s="13">
        <f t="shared" si="56"/>
        <v>3321675</v>
      </c>
      <c r="I730" s="13">
        <f>VLOOKUP(C730,'[1]as per Gulshan Sheet'!$C:$I,7,0)</f>
        <v>3257092</v>
      </c>
      <c r="J730" s="13">
        <f t="shared" si="57"/>
        <v>64583</v>
      </c>
      <c r="K730" s="13">
        <f t="shared" si="58"/>
        <v>3809025</v>
      </c>
      <c r="L730" s="13">
        <f t="shared" si="55"/>
        <v>551933</v>
      </c>
      <c r="M730" s="14"/>
      <c r="N730"/>
      <c r="P730" s="15"/>
    </row>
    <row r="731" spans="1:16" x14ac:dyDescent="0.3">
      <c r="A731" s="4">
        <f t="shared" si="59"/>
        <v>726</v>
      </c>
      <c r="B731" s="11" t="s">
        <v>1369</v>
      </c>
      <c r="C731" s="11" t="s">
        <v>1369</v>
      </c>
      <c r="D731" s="11" t="s">
        <v>1370</v>
      </c>
      <c r="E731" s="11">
        <v>1295</v>
      </c>
      <c r="F731" s="11">
        <v>1485</v>
      </c>
      <c r="G731" s="13">
        <v>2550</v>
      </c>
      <c r="H731" s="13">
        <f t="shared" si="56"/>
        <v>3302250</v>
      </c>
      <c r="I731" s="13">
        <f>VLOOKUP(C731,'[1]as per Gulshan Sheet'!$C:$I,7,0)</f>
        <v>3240021</v>
      </c>
      <c r="J731" s="13">
        <f t="shared" si="57"/>
        <v>62229</v>
      </c>
      <c r="K731" s="13">
        <f t="shared" si="58"/>
        <v>3786750</v>
      </c>
      <c r="L731" s="13">
        <f t="shared" si="55"/>
        <v>546729</v>
      </c>
      <c r="M731" s="14"/>
      <c r="N731"/>
      <c r="P731" s="15"/>
    </row>
    <row r="732" spans="1:16" x14ac:dyDescent="0.3">
      <c r="A732" s="4">
        <f t="shared" si="59"/>
        <v>727</v>
      </c>
      <c r="B732" s="11" t="s">
        <v>1371</v>
      </c>
      <c r="C732" s="11" t="s">
        <v>1371</v>
      </c>
      <c r="D732" s="11" t="s">
        <v>1372</v>
      </c>
      <c r="E732" s="11">
        <v>995</v>
      </c>
      <c r="F732" s="11">
        <v>1155</v>
      </c>
      <c r="G732" s="13">
        <v>3100</v>
      </c>
      <c r="H732" s="13">
        <f t="shared" si="56"/>
        <v>3084500</v>
      </c>
      <c r="I732" s="13">
        <f>VLOOKUP(C732,'[1]as per Gulshan Sheet'!$C:$I,7,0)</f>
        <v>2155240</v>
      </c>
      <c r="J732" s="13">
        <f t="shared" si="57"/>
        <v>929260</v>
      </c>
      <c r="K732" s="13">
        <f t="shared" si="58"/>
        <v>3580500</v>
      </c>
      <c r="L732" s="13">
        <f t="shared" si="55"/>
        <v>1425260</v>
      </c>
      <c r="M732" s="14"/>
      <c r="N732"/>
      <c r="P732" s="15"/>
    </row>
    <row r="733" spans="1:16" x14ac:dyDescent="0.3">
      <c r="A733" s="4">
        <f t="shared" si="59"/>
        <v>728</v>
      </c>
      <c r="B733" s="11" t="s">
        <v>1373</v>
      </c>
      <c r="C733" s="11" t="s">
        <v>1373</v>
      </c>
      <c r="D733" s="11" t="s">
        <v>1374</v>
      </c>
      <c r="E733" s="11">
        <v>995</v>
      </c>
      <c r="F733" s="11">
        <v>1155</v>
      </c>
      <c r="G733" s="13">
        <v>2311.5610389610388</v>
      </c>
      <c r="H733" s="13">
        <f t="shared" si="56"/>
        <v>2300003.2337662335</v>
      </c>
      <c r="I733" s="13">
        <f>VLOOKUP(C733,'[1]as per Gulshan Sheet'!$C:$I,7,0)</f>
        <v>2305114</v>
      </c>
      <c r="J733" s="13">
        <f t="shared" si="57"/>
        <v>-5110.7662337664515</v>
      </c>
      <c r="K733" s="13">
        <f t="shared" si="58"/>
        <v>2669853</v>
      </c>
      <c r="L733" s="13">
        <f t="shared" si="55"/>
        <v>364739</v>
      </c>
      <c r="M733" s="14"/>
      <c r="N733"/>
      <c r="P733" s="15"/>
    </row>
    <row r="734" spans="1:16" x14ac:dyDescent="0.3">
      <c r="A734" s="4">
        <f t="shared" si="59"/>
        <v>729</v>
      </c>
      <c r="B734" s="11" t="s">
        <v>1375</v>
      </c>
      <c r="C734" s="11" t="s">
        <v>1375</v>
      </c>
      <c r="D734" s="11" t="s">
        <v>1376</v>
      </c>
      <c r="E734" s="11">
        <v>995</v>
      </c>
      <c r="F734" s="11">
        <v>1155</v>
      </c>
      <c r="G734" s="13">
        <v>3200</v>
      </c>
      <c r="H734" s="13">
        <f t="shared" si="56"/>
        <v>3184000</v>
      </c>
      <c r="I734" s="13">
        <f>VLOOKUP(C734,'[1]as per Gulshan Sheet'!$C:$I,7,0)</f>
        <v>1996368</v>
      </c>
      <c r="J734" s="13">
        <f t="shared" si="57"/>
        <v>1187632</v>
      </c>
      <c r="K734" s="13">
        <f t="shared" si="58"/>
        <v>3696000</v>
      </c>
      <c r="L734" s="13">
        <f t="shared" si="55"/>
        <v>1699632</v>
      </c>
      <c r="M734" s="14"/>
      <c r="N734"/>
      <c r="P734" s="15"/>
    </row>
    <row r="735" spans="1:16" x14ac:dyDescent="0.3">
      <c r="A735" s="4">
        <f t="shared" si="59"/>
        <v>730</v>
      </c>
      <c r="B735" s="11" t="s">
        <v>1377</v>
      </c>
      <c r="C735" s="11" t="s">
        <v>1377</v>
      </c>
      <c r="D735" s="11" t="s">
        <v>1378</v>
      </c>
      <c r="E735" s="11">
        <v>390</v>
      </c>
      <c r="F735" s="11">
        <v>440</v>
      </c>
      <c r="G735" s="13">
        <v>2227.2820513636361</v>
      </c>
      <c r="H735" s="13">
        <f t="shared" si="56"/>
        <v>868640.00003181805</v>
      </c>
      <c r="I735" s="13">
        <f>VLOOKUP(C735,'[1]as per Gulshan Sheet'!$C:$I,7,0)</f>
        <v>400000</v>
      </c>
      <c r="J735" s="13">
        <f t="shared" si="57"/>
        <v>468640.00003181805</v>
      </c>
      <c r="K735" s="13">
        <f t="shared" si="58"/>
        <v>980004.10259999987</v>
      </c>
      <c r="L735" s="13">
        <f t="shared" si="55"/>
        <v>580004.10259999987</v>
      </c>
      <c r="M735" s="14"/>
      <c r="N735"/>
      <c r="P735" s="15"/>
    </row>
    <row r="736" spans="1:16" x14ac:dyDescent="0.3">
      <c r="A736" s="4">
        <f t="shared" si="59"/>
        <v>731</v>
      </c>
      <c r="B736" s="11" t="s">
        <v>1379</v>
      </c>
      <c r="C736" s="11" t="s">
        <v>1379</v>
      </c>
      <c r="D736" s="11" t="s">
        <v>1380</v>
      </c>
      <c r="E736" s="11">
        <v>1295</v>
      </c>
      <c r="F736" s="11">
        <v>1485</v>
      </c>
      <c r="G736" s="13">
        <v>2096.5252525252527</v>
      </c>
      <c r="H736" s="13">
        <f t="shared" si="56"/>
        <v>2715000.2020202023</v>
      </c>
      <c r="I736" s="13">
        <f>VLOOKUP(C736,'[1]as per Gulshan Sheet'!$C:$I,7,0)</f>
        <v>2610549</v>
      </c>
      <c r="J736" s="13">
        <f t="shared" si="57"/>
        <v>104451.2020202023</v>
      </c>
      <c r="K736" s="13">
        <f t="shared" si="58"/>
        <v>3113340</v>
      </c>
      <c r="L736" s="13">
        <f t="shared" si="55"/>
        <v>502791</v>
      </c>
      <c r="M736" s="14"/>
      <c r="N736"/>
      <c r="P736" s="15"/>
    </row>
    <row r="737" spans="1:16" x14ac:dyDescent="0.3">
      <c r="A737" s="4">
        <f t="shared" si="59"/>
        <v>732</v>
      </c>
      <c r="B737" s="11" t="s">
        <v>1381</v>
      </c>
      <c r="C737" s="11" t="s">
        <v>1381</v>
      </c>
      <c r="D737" s="11" t="s">
        <v>1382</v>
      </c>
      <c r="E737" s="11">
        <v>1295</v>
      </c>
      <c r="F737" s="11">
        <v>1485</v>
      </c>
      <c r="G737" s="13">
        <v>2476.3279461279462</v>
      </c>
      <c r="H737" s="13">
        <f t="shared" si="56"/>
        <v>3206844.6902356902</v>
      </c>
      <c r="I737" s="13">
        <f>VLOOKUP(C737,'[1]as per Gulshan Sheet'!$C:$I,7,0)</f>
        <v>2625718</v>
      </c>
      <c r="J737" s="13">
        <f t="shared" si="57"/>
        <v>581126.69023569021</v>
      </c>
      <c r="K737" s="13">
        <f t="shared" si="58"/>
        <v>3677347</v>
      </c>
      <c r="L737" s="13">
        <f t="shared" si="55"/>
        <v>1051629</v>
      </c>
      <c r="M737" s="14"/>
      <c r="N737"/>
      <c r="P737" s="15"/>
    </row>
    <row r="738" spans="1:16" x14ac:dyDescent="0.3">
      <c r="A738" s="4">
        <f t="shared" si="59"/>
        <v>733</v>
      </c>
      <c r="B738" s="11" t="s">
        <v>1383</v>
      </c>
      <c r="C738" s="11" t="s">
        <v>1383</v>
      </c>
      <c r="D738" s="11" t="s">
        <v>1384</v>
      </c>
      <c r="E738" s="11">
        <v>490</v>
      </c>
      <c r="F738" s="11">
        <v>560</v>
      </c>
      <c r="G738" s="13">
        <v>3074.081632142857</v>
      </c>
      <c r="H738" s="13">
        <f t="shared" si="56"/>
        <v>1506299.99975</v>
      </c>
      <c r="I738" s="13">
        <f>VLOOKUP(C738,'[1]as per Gulshan Sheet'!$C:$I,7,0)</f>
        <v>1416021</v>
      </c>
      <c r="J738" s="13">
        <f t="shared" si="57"/>
        <v>90278.999749999959</v>
      </c>
      <c r="K738" s="13">
        <f t="shared" si="58"/>
        <v>1721485.7139999999</v>
      </c>
      <c r="L738" s="13">
        <f t="shared" si="55"/>
        <v>305464.71399999992</v>
      </c>
      <c r="M738" s="14"/>
      <c r="N738"/>
      <c r="P738" s="15"/>
    </row>
    <row r="739" spans="1:16" x14ac:dyDescent="0.3">
      <c r="A739" s="4">
        <f t="shared" si="59"/>
        <v>734</v>
      </c>
      <c r="B739" s="11" t="s">
        <v>1385</v>
      </c>
      <c r="C739" s="11" t="s">
        <v>1385</v>
      </c>
      <c r="D739" s="11" t="s">
        <v>1386</v>
      </c>
      <c r="E739" s="11">
        <v>995</v>
      </c>
      <c r="F739" s="11">
        <v>1155</v>
      </c>
      <c r="G739" s="13">
        <v>2422.0805194805193</v>
      </c>
      <c r="H739" s="13">
        <f t="shared" si="56"/>
        <v>2409970.1168831168</v>
      </c>
      <c r="I739" s="13">
        <f>VLOOKUP(C739,'[1]as per Gulshan Sheet'!$C:$I,7,0)</f>
        <v>120000</v>
      </c>
      <c r="J739" s="13">
        <f t="shared" si="57"/>
        <v>2289970.1168831168</v>
      </c>
      <c r="K739" s="13">
        <f t="shared" si="58"/>
        <v>2797503</v>
      </c>
      <c r="L739" s="13">
        <f t="shared" si="55"/>
        <v>2677503</v>
      </c>
      <c r="M739" s="14"/>
      <c r="N739"/>
      <c r="P739" s="15"/>
    </row>
    <row r="740" spans="1:16" x14ac:dyDescent="0.3">
      <c r="A740" s="4">
        <f t="shared" si="59"/>
        <v>735</v>
      </c>
      <c r="B740" s="11" t="s">
        <v>1387</v>
      </c>
      <c r="C740" s="11" t="s">
        <v>1387</v>
      </c>
      <c r="D740" s="11" t="s">
        <v>1388</v>
      </c>
      <c r="E740" s="11">
        <v>995</v>
      </c>
      <c r="F740" s="11">
        <v>1155</v>
      </c>
      <c r="G740" s="13">
        <v>2350.9982683982685</v>
      </c>
      <c r="H740" s="13">
        <f t="shared" si="56"/>
        <v>2339243.2770562773</v>
      </c>
      <c r="I740" s="13">
        <f>VLOOKUP(C740,'[1]as per Gulshan Sheet'!$C:$I,7,0)</f>
        <v>2222354</v>
      </c>
      <c r="J740" s="13">
        <f t="shared" si="57"/>
        <v>116889.27705627726</v>
      </c>
      <c r="K740" s="13">
        <f t="shared" si="58"/>
        <v>2715403</v>
      </c>
      <c r="L740" s="13">
        <f t="shared" si="55"/>
        <v>493049</v>
      </c>
      <c r="M740" s="14"/>
      <c r="N740"/>
      <c r="P740" s="15"/>
    </row>
    <row r="741" spans="1:16" x14ac:dyDescent="0.3">
      <c r="A741" s="4">
        <f t="shared" si="59"/>
        <v>736</v>
      </c>
      <c r="B741" s="11" t="s">
        <v>1389</v>
      </c>
      <c r="C741" s="11" t="s">
        <v>1389</v>
      </c>
      <c r="D741" s="11" t="s">
        <v>1390</v>
      </c>
      <c r="E741" s="11">
        <v>995</v>
      </c>
      <c r="F741" s="11">
        <v>1155</v>
      </c>
      <c r="G741" s="13">
        <v>2324.9974025974025</v>
      </c>
      <c r="H741" s="13">
        <f t="shared" si="56"/>
        <v>2313372.4155844157</v>
      </c>
      <c r="I741" s="13">
        <f>VLOOKUP(C741,'[1]as per Gulshan Sheet'!$C:$I,7,0)</f>
        <v>2271250</v>
      </c>
      <c r="J741" s="13">
        <f t="shared" si="57"/>
        <v>42122.415584415663</v>
      </c>
      <c r="K741" s="13">
        <f t="shared" si="58"/>
        <v>2685372</v>
      </c>
      <c r="L741" s="13">
        <f t="shared" si="55"/>
        <v>414122</v>
      </c>
      <c r="M741" s="14"/>
      <c r="N741"/>
      <c r="P741" s="15"/>
    </row>
    <row r="742" spans="1:16" x14ac:dyDescent="0.3">
      <c r="A742" s="4">
        <f t="shared" si="59"/>
        <v>737</v>
      </c>
      <c r="B742" s="11" t="s">
        <v>1391</v>
      </c>
      <c r="C742" s="11" t="s">
        <v>1391</v>
      </c>
      <c r="D742" s="11" t="s">
        <v>1392</v>
      </c>
      <c r="E742" s="11">
        <v>390</v>
      </c>
      <c r="F742" s="11">
        <v>440</v>
      </c>
      <c r="G742" s="13">
        <v>2793.4615386363639</v>
      </c>
      <c r="H742" s="13">
        <f t="shared" si="56"/>
        <v>1089450.0000681819</v>
      </c>
      <c r="I742" s="13">
        <f>VLOOKUP(C742,'[1]as per Gulshan Sheet'!$C:$I,7,0)</f>
        <v>1084924</v>
      </c>
      <c r="J742" s="13">
        <f t="shared" si="57"/>
        <v>4526.0000681818929</v>
      </c>
      <c r="K742" s="13">
        <f t="shared" si="58"/>
        <v>1229123.077</v>
      </c>
      <c r="L742" s="13">
        <f t="shared" si="55"/>
        <v>144199.07700000005</v>
      </c>
      <c r="M742" s="14"/>
      <c r="N742"/>
      <c r="P742" s="15"/>
    </row>
    <row r="743" spans="1:16" x14ac:dyDescent="0.3">
      <c r="A743" s="4">
        <f t="shared" si="59"/>
        <v>738</v>
      </c>
      <c r="B743" s="11" t="s">
        <v>1393</v>
      </c>
      <c r="C743" s="11" t="s">
        <v>1393</v>
      </c>
      <c r="D743" s="11" t="s">
        <v>1394</v>
      </c>
      <c r="E743" s="11">
        <v>995</v>
      </c>
      <c r="F743" s="11">
        <v>1155</v>
      </c>
      <c r="G743" s="13">
        <v>3201</v>
      </c>
      <c r="H743" s="13">
        <f t="shared" si="56"/>
        <v>3184995</v>
      </c>
      <c r="I743" s="13">
        <f>VLOOKUP(C743,'[1]as per Gulshan Sheet'!$C:$I,7,0)</f>
        <v>1001162</v>
      </c>
      <c r="J743" s="13">
        <f t="shared" si="57"/>
        <v>2183833</v>
      </c>
      <c r="K743" s="13">
        <f t="shared" si="58"/>
        <v>3697155</v>
      </c>
      <c r="L743" s="13">
        <f t="shared" si="55"/>
        <v>2695993</v>
      </c>
      <c r="M743" s="14"/>
      <c r="N743"/>
      <c r="P743" s="15"/>
    </row>
    <row r="744" spans="1:16" x14ac:dyDescent="0.3">
      <c r="A744" s="4">
        <f t="shared" si="59"/>
        <v>739</v>
      </c>
      <c r="B744" s="11" t="s">
        <v>1395</v>
      </c>
      <c r="C744" s="11" t="s">
        <v>1395</v>
      </c>
      <c r="D744" s="11" t="s">
        <v>1396</v>
      </c>
      <c r="E744" s="11">
        <v>995</v>
      </c>
      <c r="F744" s="11">
        <v>1155</v>
      </c>
      <c r="G744" s="13">
        <v>2467</v>
      </c>
      <c r="H744" s="13">
        <f t="shared" si="56"/>
        <v>2454665</v>
      </c>
      <c r="I744" s="13">
        <f>VLOOKUP(C744,'[1]as per Gulshan Sheet'!$C:$I,7,0)</f>
        <v>2361199</v>
      </c>
      <c r="J744" s="13">
        <f t="shared" si="57"/>
        <v>93466</v>
      </c>
      <c r="K744" s="13">
        <f t="shared" si="58"/>
        <v>2849385</v>
      </c>
      <c r="L744" s="13">
        <f t="shared" si="55"/>
        <v>488186</v>
      </c>
      <c r="M744" s="14"/>
      <c r="N744"/>
      <c r="P744" s="15"/>
    </row>
    <row r="745" spans="1:16" x14ac:dyDescent="0.3">
      <c r="A745" s="4">
        <f t="shared" si="59"/>
        <v>740</v>
      </c>
      <c r="B745" s="11" t="s">
        <v>1397</v>
      </c>
      <c r="C745" s="11" t="s">
        <v>1397</v>
      </c>
      <c r="D745" s="11" t="s">
        <v>1398</v>
      </c>
      <c r="E745" s="11">
        <v>1595</v>
      </c>
      <c r="F745" s="11">
        <v>1820</v>
      </c>
      <c r="G745" s="13">
        <v>2437.5</v>
      </c>
      <c r="H745" s="13">
        <v>711198</v>
      </c>
      <c r="I745" s="13">
        <f>VLOOKUP(C745,'[1]as per Gulshan Sheet'!$C:$I,7,0)</f>
        <v>711198</v>
      </c>
      <c r="J745" s="13">
        <f t="shared" si="57"/>
        <v>0</v>
      </c>
      <c r="K745" s="13">
        <f>H745-I745</f>
        <v>0</v>
      </c>
      <c r="L745" s="13">
        <v>0</v>
      </c>
      <c r="M745" s="14" t="s">
        <v>1399</v>
      </c>
      <c r="N745"/>
      <c r="P745" s="15"/>
    </row>
    <row r="746" spans="1:16" x14ac:dyDescent="0.3">
      <c r="A746" s="4">
        <f t="shared" si="59"/>
        <v>741</v>
      </c>
      <c r="B746" s="11" t="s">
        <v>1400</v>
      </c>
      <c r="C746" s="11" t="s">
        <v>1400</v>
      </c>
      <c r="D746" s="11" t="s">
        <v>1401</v>
      </c>
      <c r="E746" s="11">
        <v>1825</v>
      </c>
      <c r="F746" s="11">
        <v>2105</v>
      </c>
      <c r="G746" s="13">
        <v>1354.109593776722</v>
      </c>
      <c r="H746" s="13">
        <f t="shared" si="56"/>
        <v>2471250.0086425175</v>
      </c>
      <c r="I746" s="13">
        <f>VLOOKUP(C746,'[1]as per Gulshan Sheet'!$C:$I,7,0)</f>
        <v>2250000</v>
      </c>
      <c r="J746" s="13">
        <f t="shared" si="57"/>
        <v>221250.0086425175</v>
      </c>
      <c r="K746" s="13">
        <f t="shared" si="58"/>
        <v>2850400.6949</v>
      </c>
      <c r="L746" s="13">
        <f t="shared" si="55"/>
        <v>600400.6949</v>
      </c>
      <c r="M746" s="14"/>
      <c r="N746"/>
      <c r="P746" s="15"/>
    </row>
    <row r="747" spans="1:16" x14ac:dyDescent="0.3">
      <c r="A747" s="4">
        <f t="shared" si="59"/>
        <v>742</v>
      </c>
      <c r="B747" s="11" t="s">
        <v>1402</v>
      </c>
      <c r="C747" s="11" t="s">
        <v>1402</v>
      </c>
      <c r="D747" s="11" t="s">
        <v>1403</v>
      </c>
      <c r="E747" s="11">
        <v>1295</v>
      </c>
      <c r="F747" s="11">
        <v>1485</v>
      </c>
      <c r="G747" s="13">
        <v>1920</v>
      </c>
      <c r="H747" s="13">
        <f t="shared" si="56"/>
        <v>2486400</v>
      </c>
      <c r="I747" s="13">
        <f>VLOOKUP(C747,'[1]as per Gulshan Sheet'!$C:$I,7,0)</f>
        <v>2362080</v>
      </c>
      <c r="J747" s="13">
        <f t="shared" si="57"/>
        <v>124320</v>
      </c>
      <c r="K747" s="13">
        <f t="shared" si="58"/>
        <v>2851200</v>
      </c>
      <c r="L747" s="13">
        <f t="shared" si="55"/>
        <v>489120</v>
      </c>
      <c r="M747" s="14"/>
      <c r="N747"/>
      <c r="P747" s="15"/>
    </row>
    <row r="748" spans="1:16" x14ac:dyDescent="0.3">
      <c r="A748" s="4">
        <f t="shared" si="59"/>
        <v>743</v>
      </c>
      <c r="B748" s="11" t="s">
        <v>1404</v>
      </c>
      <c r="C748" s="11" t="s">
        <v>1404</v>
      </c>
      <c r="D748" s="11" t="s">
        <v>1405</v>
      </c>
      <c r="E748" s="11">
        <v>1295</v>
      </c>
      <c r="F748" s="11">
        <v>1485</v>
      </c>
      <c r="G748" s="13">
        <v>2341.0242424242424</v>
      </c>
      <c r="H748" s="13">
        <f t="shared" si="56"/>
        <v>3031626.393939394</v>
      </c>
      <c r="I748" s="13">
        <f>VLOOKUP(C748,'[1]as per Gulshan Sheet'!$C:$I,7,0)</f>
        <v>3399622</v>
      </c>
      <c r="J748" s="13">
        <f t="shared" si="57"/>
        <v>-367995.60606060596</v>
      </c>
      <c r="K748" s="13">
        <f t="shared" si="58"/>
        <v>3476421</v>
      </c>
      <c r="L748" s="13">
        <f t="shared" si="55"/>
        <v>76799</v>
      </c>
      <c r="M748" s="14"/>
      <c r="N748"/>
      <c r="P748" s="15"/>
    </row>
    <row r="749" spans="1:16" x14ac:dyDescent="0.3">
      <c r="A749" s="4">
        <f t="shared" si="59"/>
        <v>744</v>
      </c>
      <c r="B749" s="11" t="s">
        <v>1406</v>
      </c>
      <c r="C749" s="11" t="s">
        <v>1406</v>
      </c>
      <c r="D749" s="11" t="s">
        <v>1407</v>
      </c>
      <c r="E749" s="11">
        <v>995</v>
      </c>
      <c r="F749" s="11">
        <v>1155</v>
      </c>
      <c r="G749" s="13">
        <v>1904.2675324675324</v>
      </c>
      <c r="H749" s="13">
        <f t="shared" si="56"/>
        <v>1894746.1948051949</v>
      </c>
      <c r="I749" s="13">
        <v>1819977</v>
      </c>
      <c r="J749" s="13">
        <f t="shared" si="57"/>
        <v>74769.194805194857</v>
      </c>
      <c r="K749" s="13">
        <f t="shared" si="58"/>
        <v>2199429</v>
      </c>
      <c r="L749" s="13">
        <f t="shared" si="55"/>
        <v>379452</v>
      </c>
      <c r="M749" s="14"/>
      <c r="N749"/>
      <c r="P749" s="15"/>
    </row>
    <row r="750" spans="1:16" x14ac:dyDescent="0.3">
      <c r="A750" s="4">
        <f t="shared" si="59"/>
        <v>745</v>
      </c>
      <c r="B750" s="11" t="s">
        <v>1408</v>
      </c>
      <c r="C750" s="11" t="s">
        <v>1408</v>
      </c>
      <c r="D750" s="11" t="s">
        <v>1409</v>
      </c>
      <c r="E750" s="11">
        <v>1295</v>
      </c>
      <c r="F750" s="11">
        <v>1485</v>
      </c>
      <c r="G750" s="13">
        <v>1389.969696969697</v>
      </c>
      <c r="H750" s="13">
        <f t="shared" si="56"/>
        <v>1800010.7575757576</v>
      </c>
      <c r="I750" s="13">
        <v>1709737</v>
      </c>
      <c r="J750" s="13">
        <f t="shared" si="57"/>
        <v>90273.757575757569</v>
      </c>
      <c r="K750" s="13">
        <f t="shared" si="58"/>
        <v>2064105</v>
      </c>
      <c r="L750" s="13">
        <f t="shared" si="55"/>
        <v>354368</v>
      </c>
      <c r="M750" s="14"/>
      <c r="N750"/>
      <c r="P750" s="15"/>
    </row>
    <row r="751" spans="1:16" x14ac:dyDescent="0.3">
      <c r="A751" s="4">
        <f t="shared" si="59"/>
        <v>746</v>
      </c>
      <c r="B751" s="11" t="s">
        <v>1410</v>
      </c>
      <c r="C751" s="11" t="s">
        <v>1410</v>
      </c>
      <c r="D751" s="11" t="s">
        <v>1411</v>
      </c>
      <c r="E751" s="11">
        <v>995</v>
      </c>
      <c r="F751" s="11">
        <v>1155</v>
      </c>
      <c r="G751" s="13">
        <v>2410</v>
      </c>
      <c r="H751" s="13">
        <f t="shared" si="56"/>
        <v>2397950</v>
      </c>
      <c r="I751" s="13">
        <f>VLOOKUP(C751,'[1]as per Gulshan Sheet'!$C:$I,7,0)</f>
        <v>2564100</v>
      </c>
      <c r="J751" s="13">
        <f t="shared" si="57"/>
        <v>-166150</v>
      </c>
      <c r="K751" s="13">
        <f t="shared" si="58"/>
        <v>2783550</v>
      </c>
      <c r="L751" s="13">
        <f t="shared" si="55"/>
        <v>219450</v>
      </c>
      <c r="M751" s="14"/>
      <c r="N751"/>
      <c r="P751" s="15"/>
    </row>
    <row r="752" spans="1:16" x14ac:dyDescent="0.3">
      <c r="A752" s="4">
        <f t="shared" si="59"/>
        <v>747</v>
      </c>
      <c r="B752" s="11" t="s">
        <v>1412</v>
      </c>
      <c r="C752" s="11" t="s">
        <v>1412</v>
      </c>
      <c r="D752" s="11" t="s">
        <v>1413</v>
      </c>
      <c r="E752" s="11">
        <v>995</v>
      </c>
      <c r="F752" s="11">
        <v>1155</v>
      </c>
      <c r="G752" s="13">
        <v>2526.3316017316019</v>
      </c>
      <c r="H752" s="13">
        <f t="shared" si="56"/>
        <v>2513699.9437229438</v>
      </c>
      <c r="I752" s="13">
        <f>VLOOKUP(C752,'[1]as per Gulshan Sheet'!$C:$I,7,0)</f>
        <v>2509111</v>
      </c>
      <c r="J752" s="13">
        <f t="shared" si="57"/>
        <v>4588.9437229437754</v>
      </c>
      <c r="K752" s="13">
        <f t="shared" si="58"/>
        <v>2917913.0000000005</v>
      </c>
      <c r="L752" s="13">
        <f t="shared" si="55"/>
        <v>408802.00000000047</v>
      </c>
      <c r="M752" s="14"/>
      <c r="N752"/>
      <c r="P752" s="15"/>
    </row>
    <row r="753" spans="1:16" x14ac:dyDescent="0.3">
      <c r="A753" s="4">
        <f t="shared" si="59"/>
        <v>748</v>
      </c>
      <c r="B753" s="11" t="s">
        <v>1414</v>
      </c>
      <c r="C753" s="11" t="s">
        <v>1414</v>
      </c>
      <c r="D753" s="11" t="s">
        <v>1415</v>
      </c>
      <c r="E753" s="11">
        <v>1295</v>
      </c>
      <c r="F753" s="11">
        <v>1515</v>
      </c>
      <c r="G753" s="13">
        <v>3948.1848184818482</v>
      </c>
      <c r="H753" s="13">
        <f t="shared" si="56"/>
        <v>5112899.3399339933</v>
      </c>
      <c r="I753" s="13">
        <f>VLOOKUP(C753,'[1]as per Gulshan Sheet'!$C:$I,7,0)</f>
        <v>4202639</v>
      </c>
      <c r="J753" s="13">
        <f t="shared" si="57"/>
        <v>910260.33993399329</v>
      </c>
      <c r="K753" s="13">
        <f t="shared" si="58"/>
        <v>5981500</v>
      </c>
      <c r="L753" s="13">
        <f t="shared" si="55"/>
        <v>1778861</v>
      </c>
      <c r="M753" s="14"/>
      <c r="N753"/>
      <c r="P753" s="15"/>
    </row>
    <row r="754" spans="1:16" x14ac:dyDescent="0.3">
      <c r="A754" s="4">
        <f t="shared" si="59"/>
        <v>749</v>
      </c>
      <c r="B754" s="11" t="s">
        <v>1416</v>
      </c>
      <c r="C754" s="11" t="s">
        <v>1416</v>
      </c>
      <c r="D754" s="11" t="s">
        <v>1417</v>
      </c>
      <c r="E754" s="11">
        <v>390</v>
      </c>
      <c r="F754" s="11">
        <v>440</v>
      </c>
      <c r="G754" s="13">
        <v>4500</v>
      </c>
      <c r="H754" s="13">
        <f t="shared" si="56"/>
        <v>1755000</v>
      </c>
      <c r="I754" s="13">
        <v>2106720</v>
      </c>
      <c r="J754" s="13">
        <f t="shared" si="57"/>
        <v>-351720</v>
      </c>
      <c r="K754" s="13">
        <f t="shared" si="58"/>
        <v>1980000</v>
      </c>
      <c r="L754" s="13">
        <f t="shared" si="55"/>
        <v>-126720</v>
      </c>
      <c r="M754" s="14" t="s">
        <v>1418</v>
      </c>
      <c r="N754"/>
      <c r="P754" s="15"/>
    </row>
    <row r="755" spans="1:16" x14ac:dyDescent="0.3">
      <c r="A755" s="4">
        <f t="shared" si="59"/>
        <v>750</v>
      </c>
      <c r="B755" s="11" t="s">
        <v>1419</v>
      </c>
      <c r="C755" s="11" t="s">
        <v>1419</v>
      </c>
      <c r="D755" s="11" t="s">
        <v>1417</v>
      </c>
      <c r="E755" s="11">
        <v>390</v>
      </c>
      <c r="F755" s="11">
        <v>440</v>
      </c>
      <c r="G755" s="13">
        <v>4500</v>
      </c>
      <c r="H755" s="13">
        <f t="shared" si="56"/>
        <v>1755000</v>
      </c>
      <c r="I755" s="13">
        <f>VLOOKUP(C755,'[1]as per Gulshan Sheet'!$C:$I,7,0)</f>
        <v>2106720</v>
      </c>
      <c r="J755" s="13">
        <f t="shared" si="57"/>
        <v>-351720</v>
      </c>
      <c r="K755" s="13">
        <f t="shared" si="58"/>
        <v>1980000</v>
      </c>
      <c r="L755" s="13">
        <f t="shared" si="55"/>
        <v>-126720</v>
      </c>
      <c r="M755" s="14" t="s">
        <v>1420</v>
      </c>
      <c r="N755"/>
      <c r="P755" s="15"/>
    </row>
    <row r="756" spans="1:16" x14ac:dyDescent="0.3">
      <c r="A756" s="4">
        <f t="shared" si="59"/>
        <v>751</v>
      </c>
      <c r="B756" s="11" t="s">
        <v>1421</v>
      </c>
      <c r="C756" s="11" t="s">
        <v>1421</v>
      </c>
      <c r="D756" s="11" t="s">
        <v>1422</v>
      </c>
      <c r="E756" s="11">
        <v>995</v>
      </c>
      <c r="F756" s="11">
        <v>1155</v>
      </c>
      <c r="G756" s="13">
        <v>3400</v>
      </c>
      <c r="H756" s="13">
        <f t="shared" si="56"/>
        <v>3383000</v>
      </c>
      <c r="I756" s="13">
        <f>VLOOKUP(C756,'[1]as per Gulshan Sheet'!$C:$I,7,0)</f>
        <v>800000</v>
      </c>
      <c r="J756" s="13">
        <f t="shared" si="57"/>
        <v>2583000</v>
      </c>
      <c r="K756" s="13">
        <f t="shared" si="58"/>
        <v>3927000</v>
      </c>
      <c r="L756" s="13">
        <f t="shared" si="55"/>
        <v>3127000</v>
      </c>
      <c r="M756" s="14"/>
      <c r="N756"/>
      <c r="P756" s="15"/>
    </row>
    <row r="757" spans="1:16" x14ac:dyDescent="0.3">
      <c r="A757" s="4">
        <f t="shared" si="59"/>
        <v>752</v>
      </c>
      <c r="B757" s="11" t="s">
        <v>1423</v>
      </c>
      <c r="C757" s="11" t="s">
        <v>1423</v>
      </c>
      <c r="D757" s="11" t="s">
        <v>1424</v>
      </c>
      <c r="E757" s="11">
        <v>1825</v>
      </c>
      <c r="F757" s="11">
        <v>2105</v>
      </c>
      <c r="G757" s="13">
        <v>3600</v>
      </c>
      <c r="H757" s="13">
        <f t="shared" si="56"/>
        <v>6570000</v>
      </c>
      <c r="I757" s="13">
        <f>VLOOKUP(C757,'[1]as per Gulshan Sheet'!$C:$I,7,0)</f>
        <v>7277300</v>
      </c>
      <c r="J757" s="13">
        <f t="shared" si="57"/>
        <v>-707300</v>
      </c>
      <c r="K757" s="13">
        <f t="shared" si="58"/>
        <v>7578000</v>
      </c>
      <c r="L757" s="13">
        <f t="shared" si="55"/>
        <v>300700</v>
      </c>
      <c r="M757" s="14"/>
      <c r="N757"/>
      <c r="P757" s="15"/>
    </row>
    <row r="758" spans="1:16" x14ac:dyDescent="0.3">
      <c r="A758" s="4">
        <f t="shared" si="59"/>
        <v>753</v>
      </c>
      <c r="B758" s="11" t="s">
        <v>1425</v>
      </c>
      <c r="C758" s="11" t="s">
        <v>1425</v>
      </c>
      <c r="D758" s="11" t="s">
        <v>1426</v>
      </c>
      <c r="E758" s="11">
        <v>390</v>
      </c>
      <c r="F758" s="11">
        <v>440</v>
      </c>
      <c r="G758" s="13">
        <v>3074.8704545454543</v>
      </c>
      <c r="H758" s="13">
        <f t="shared" si="56"/>
        <v>1199199.4772727273</v>
      </c>
      <c r="I758" s="13">
        <f>VLOOKUP(C758,'[1]as per Gulshan Sheet'!$C:$I,7,0)</f>
        <v>1321853</v>
      </c>
      <c r="J758" s="13">
        <f t="shared" si="57"/>
        <v>-122653.52272727271</v>
      </c>
      <c r="K758" s="13">
        <f t="shared" si="58"/>
        <v>1352943</v>
      </c>
      <c r="L758" s="13">
        <f t="shared" si="55"/>
        <v>31090</v>
      </c>
      <c r="M758" s="14"/>
      <c r="N758"/>
      <c r="P758" s="15"/>
    </row>
    <row r="759" spans="1:16" x14ac:dyDescent="0.3">
      <c r="A759" s="4">
        <f t="shared" si="59"/>
        <v>754</v>
      </c>
      <c r="B759" s="11" t="s">
        <v>1427</v>
      </c>
      <c r="C759" s="11" t="s">
        <v>1427</v>
      </c>
      <c r="D759" s="11" t="s">
        <v>1428</v>
      </c>
      <c r="E759" s="11">
        <v>995</v>
      </c>
      <c r="F759" s="11">
        <v>1155</v>
      </c>
      <c r="G759" s="13">
        <v>2691.0796536796538</v>
      </c>
      <c r="H759" s="13">
        <f t="shared" si="56"/>
        <v>2677624.2554112556</v>
      </c>
      <c r="I759" s="13">
        <f>VLOOKUP(C759,'[1]as per Gulshan Sheet'!$C:$I,7,0)</f>
        <v>2647808</v>
      </c>
      <c r="J759" s="13">
        <f t="shared" si="57"/>
        <v>29816.255411255639</v>
      </c>
      <c r="K759" s="13">
        <f t="shared" si="58"/>
        <v>3108197</v>
      </c>
      <c r="L759" s="13">
        <f t="shared" si="55"/>
        <v>460389</v>
      </c>
      <c r="M759" s="14"/>
      <c r="N759"/>
      <c r="P759" s="15"/>
    </row>
    <row r="760" spans="1:16" x14ac:dyDescent="0.3">
      <c r="A760" s="4">
        <f t="shared" si="59"/>
        <v>755</v>
      </c>
      <c r="B760" s="11" t="s">
        <v>1429</v>
      </c>
      <c r="C760" s="11" t="s">
        <v>1429</v>
      </c>
      <c r="D760" s="11" t="s">
        <v>1430</v>
      </c>
      <c r="E760" s="11">
        <v>1295</v>
      </c>
      <c r="F760" s="11">
        <v>1515</v>
      </c>
      <c r="G760" s="13">
        <v>2373.023102310231</v>
      </c>
      <c r="H760" s="13">
        <f t="shared" si="56"/>
        <v>3073064.9174917494</v>
      </c>
      <c r="I760" s="13">
        <f>VLOOKUP(C760,'[1]as per Gulshan Sheet'!$C:$I,7,0)</f>
        <v>3148812</v>
      </c>
      <c r="J760" s="13">
        <f t="shared" si="57"/>
        <v>-75747.082508250605</v>
      </c>
      <c r="K760" s="13">
        <f t="shared" si="58"/>
        <v>3595130</v>
      </c>
      <c r="L760" s="13">
        <f t="shared" si="55"/>
        <v>446318</v>
      </c>
      <c r="M760" s="14"/>
      <c r="N760"/>
      <c r="P760" s="15"/>
    </row>
    <row r="761" spans="1:16" ht="28.8" x14ac:dyDescent="0.3">
      <c r="A761" s="4">
        <f t="shared" si="59"/>
        <v>756</v>
      </c>
      <c r="B761" s="11" t="s">
        <v>1431</v>
      </c>
      <c r="C761" s="11" t="s">
        <v>1431</v>
      </c>
      <c r="D761" s="11" t="s">
        <v>1432</v>
      </c>
      <c r="E761" s="11">
        <v>186</v>
      </c>
      <c r="F761" s="11">
        <v>186</v>
      </c>
      <c r="G761" s="13">
        <v>9185</v>
      </c>
      <c r="H761" s="13">
        <f t="shared" si="56"/>
        <v>1708410</v>
      </c>
      <c r="I761" s="13">
        <v>1684307</v>
      </c>
      <c r="J761" s="13">
        <f t="shared" si="57"/>
        <v>24103</v>
      </c>
      <c r="K761" s="13">
        <f t="shared" si="58"/>
        <v>1708410</v>
      </c>
      <c r="L761" s="13">
        <f t="shared" si="55"/>
        <v>24103</v>
      </c>
      <c r="M761" s="14" t="s">
        <v>1340</v>
      </c>
      <c r="N761"/>
      <c r="P761" s="15"/>
    </row>
    <row r="762" spans="1:16" x14ac:dyDescent="0.3">
      <c r="A762" s="4">
        <f t="shared" si="59"/>
        <v>757</v>
      </c>
      <c r="B762" s="11" t="s">
        <v>1433</v>
      </c>
      <c r="C762" s="11" t="s">
        <v>1433</v>
      </c>
      <c r="D762" s="11" t="s">
        <v>1434</v>
      </c>
      <c r="E762" s="11">
        <v>995</v>
      </c>
      <c r="F762" s="11">
        <v>1155</v>
      </c>
      <c r="G762" s="13">
        <v>2670</v>
      </c>
      <c r="H762" s="13">
        <f t="shared" si="56"/>
        <v>2656650</v>
      </c>
      <c r="I762" s="13">
        <f>VLOOKUP(C762,'[1]as per Gulshan Sheet'!$C:$I,7,0)</f>
        <v>2600992</v>
      </c>
      <c r="J762" s="13">
        <f t="shared" si="57"/>
        <v>55658</v>
      </c>
      <c r="K762" s="13">
        <f t="shared" si="58"/>
        <v>3083850</v>
      </c>
      <c r="L762" s="13">
        <f t="shared" si="55"/>
        <v>482858</v>
      </c>
      <c r="M762" s="14"/>
      <c r="N762"/>
      <c r="P762" s="15"/>
    </row>
    <row r="763" spans="1:16" x14ac:dyDescent="0.3">
      <c r="A763" s="4">
        <f t="shared" si="59"/>
        <v>758</v>
      </c>
      <c r="B763" s="11" t="s">
        <v>1435</v>
      </c>
      <c r="C763" s="11" t="s">
        <v>1435</v>
      </c>
      <c r="D763" s="11" t="s">
        <v>1436</v>
      </c>
      <c r="E763" s="11">
        <v>1295</v>
      </c>
      <c r="F763" s="11">
        <v>1485</v>
      </c>
      <c r="G763" s="13">
        <v>2600</v>
      </c>
      <c r="H763" s="13">
        <f t="shared" si="56"/>
        <v>3367000</v>
      </c>
      <c r="I763" s="13">
        <f>VLOOKUP(C763,'[1]as per Gulshan Sheet'!$C:$I,7,0)</f>
        <v>2350000</v>
      </c>
      <c r="J763" s="13">
        <f t="shared" si="57"/>
        <v>1017000</v>
      </c>
      <c r="K763" s="13">
        <f t="shared" si="58"/>
        <v>3861000</v>
      </c>
      <c r="L763" s="13">
        <f t="shared" si="55"/>
        <v>1511000</v>
      </c>
      <c r="M763" s="14"/>
      <c r="N763"/>
      <c r="P763" s="15"/>
    </row>
    <row r="764" spans="1:16" x14ac:dyDescent="0.3">
      <c r="A764" s="4">
        <f t="shared" si="59"/>
        <v>759</v>
      </c>
      <c r="B764" s="11" t="s">
        <v>1437</v>
      </c>
      <c r="C764" s="11" t="s">
        <v>1437</v>
      </c>
      <c r="D764" s="11" t="s">
        <v>1438</v>
      </c>
      <c r="E764" s="11">
        <v>995</v>
      </c>
      <c r="F764" s="11">
        <v>1155</v>
      </c>
      <c r="G764" s="13">
        <v>2615</v>
      </c>
      <c r="H764" s="13">
        <f t="shared" si="56"/>
        <v>2601925</v>
      </c>
      <c r="I764" s="13">
        <f>VLOOKUP(C764,'[1]as per Gulshan Sheet'!$C:$I,7,0)</f>
        <v>3168086</v>
      </c>
      <c r="J764" s="13">
        <f t="shared" si="57"/>
        <v>-566161</v>
      </c>
      <c r="K764" s="13">
        <f t="shared" si="58"/>
        <v>3020325</v>
      </c>
      <c r="L764" s="13">
        <f t="shared" si="55"/>
        <v>-147761</v>
      </c>
      <c r="M764" s="14" t="s">
        <v>1418</v>
      </c>
      <c r="N764"/>
      <c r="P764" s="15"/>
    </row>
    <row r="765" spans="1:16" x14ac:dyDescent="0.3">
      <c r="A765" s="4">
        <f t="shared" si="59"/>
        <v>760</v>
      </c>
      <c r="B765" s="11" t="s">
        <v>1439</v>
      </c>
      <c r="C765" s="11" t="s">
        <v>1439</v>
      </c>
      <c r="D765" s="11" t="s">
        <v>1440</v>
      </c>
      <c r="E765" s="11">
        <v>1295</v>
      </c>
      <c r="F765" s="11">
        <v>1485</v>
      </c>
      <c r="G765" s="13">
        <v>3747.4902356902357</v>
      </c>
      <c r="H765" s="13">
        <f t="shared" si="56"/>
        <v>4852999.8552188557</v>
      </c>
      <c r="I765" s="13">
        <f>VLOOKUP(C765,'[1]as per Gulshan Sheet'!$C:$I,7,0)</f>
        <v>4823966</v>
      </c>
      <c r="J765" s="13">
        <f t="shared" si="57"/>
        <v>29033.855218855664</v>
      </c>
      <c r="K765" s="13">
        <f t="shared" si="58"/>
        <v>5565023</v>
      </c>
      <c r="L765" s="13">
        <f t="shared" si="55"/>
        <v>741057</v>
      </c>
      <c r="M765" s="14"/>
      <c r="N765"/>
      <c r="P765" s="15"/>
    </row>
    <row r="766" spans="1:16" x14ac:dyDescent="0.3">
      <c r="A766" s="4">
        <f t="shared" si="59"/>
        <v>761</v>
      </c>
      <c r="B766" s="11" t="s">
        <v>1441</v>
      </c>
      <c r="C766" s="11" t="s">
        <v>1441</v>
      </c>
      <c r="D766" s="11" t="s">
        <v>1442</v>
      </c>
      <c r="E766" s="11">
        <v>995</v>
      </c>
      <c r="F766" s="11">
        <v>1155</v>
      </c>
      <c r="G766" s="13">
        <v>2700</v>
      </c>
      <c r="H766" s="13">
        <f t="shared" si="56"/>
        <v>2686500</v>
      </c>
      <c r="I766" s="13">
        <f>VLOOKUP(C766,'[1]as per Gulshan Sheet'!$C:$I,7,0)</f>
        <v>2631035</v>
      </c>
      <c r="J766" s="13">
        <f t="shared" si="57"/>
        <v>55465</v>
      </c>
      <c r="K766" s="13">
        <f t="shared" si="58"/>
        <v>3118500</v>
      </c>
      <c r="L766" s="13">
        <f t="shared" si="55"/>
        <v>487465</v>
      </c>
      <c r="M766" s="14"/>
      <c r="N766"/>
      <c r="P766" s="15"/>
    </row>
    <row r="767" spans="1:16" x14ac:dyDescent="0.3">
      <c r="A767" s="4">
        <f t="shared" si="59"/>
        <v>762</v>
      </c>
      <c r="B767" s="11" t="s">
        <v>1443</v>
      </c>
      <c r="C767" s="11" t="s">
        <v>1443</v>
      </c>
      <c r="D767" s="11" t="s">
        <v>1444</v>
      </c>
      <c r="E767" s="11">
        <v>995</v>
      </c>
      <c r="F767" s="11">
        <v>1155</v>
      </c>
      <c r="G767" s="13">
        <v>2350</v>
      </c>
      <c r="H767" s="13">
        <f t="shared" si="56"/>
        <v>2338250</v>
      </c>
      <c r="I767" s="13">
        <f>VLOOKUP(C767,'[1]as per Gulshan Sheet'!$C:$I,7,0)</f>
        <v>1928403</v>
      </c>
      <c r="J767" s="13">
        <f t="shared" si="57"/>
        <v>409847</v>
      </c>
      <c r="K767" s="13">
        <f t="shared" si="58"/>
        <v>2714250</v>
      </c>
      <c r="L767" s="13">
        <f t="shared" si="55"/>
        <v>785847</v>
      </c>
      <c r="M767" s="14"/>
      <c r="N767"/>
      <c r="P767" s="15"/>
    </row>
    <row r="768" spans="1:16" x14ac:dyDescent="0.3">
      <c r="A768" s="4">
        <f t="shared" si="59"/>
        <v>763</v>
      </c>
      <c r="B768" s="11" t="s">
        <v>1445</v>
      </c>
      <c r="C768" s="11" t="s">
        <v>1445</v>
      </c>
      <c r="D768" s="11" t="s">
        <v>1446</v>
      </c>
      <c r="E768" s="11">
        <v>1295</v>
      </c>
      <c r="F768" s="11">
        <v>1485</v>
      </c>
      <c r="G768" s="13">
        <v>2719.3043771043772</v>
      </c>
      <c r="H768" s="13">
        <f t="shared" si="56"/>
        <v>3521499.1683501685</v>
      </c>
      <c r="I768" s="13">
        <f>VLOOKUP(C768,'[1]as per Gulshan Sheet'!$C:$I,7,0)</f>
        <v>3401253</v>
      </c>
      <c r="J768" s="13">
        <f t="shared" si="57"/>
        <v>120246.1683501685</v>
      </c>
      <c r="K768" s="13">
        <f t="shared" si="58"/>
        <v>4038167</v>
      </c>
      <c r="L768" s="13">
        <f t="shared" si="55"/>
        <v>636914</v>
      </c>
      <c r="M768" s="14"/>
      <c r="N768"/>
      <c r="P768" s="15"/>
    </row>
    <row r="769" spans="1:16" x14ac:dyDescent="0.3">
      <c r="A769" s="4">
        <f t="shared" si="59"/>
        <v>764</v>
      </c>
      <c r="B769" s="11" t="s">
        <v>1447</v>
      </c>
      <c r="C769" s="11" t="s">
        <v>1447</v>
      </c>
      <c r="D769" s="11" t="s">
        <v>1448</v>
      </c>
      <c r="E769" s="11">
        <v>995</v>
      </c>
      <c r="F769" s="11">
        <v>1155</v>
      </c>
      <c r="G769" s="13">
        <v>2425</v>
      </c>
      <c r="H769" s="13">
        <f t="shared" si="56"/>
        <v>2412875</v>
      </c>
      <c r="I769" s="13">
        <f>VLOOKUP(C769,'[1]as per Gulshan Sheet'!$C:$I,7,0)</f>
        <v>2142948</v>
      </c>
      <c r="J769" s="13">
        <f t="shared" si="57"/>
        <v>269927</v>
      </c>
      <c r="K769" s="13">
        <f t="shared" si="58"/>
        <v>2800875</v>
      </c>
      <c r="L769" s="13">
        <f t="shared" si="55"/>
        <v>657927</v>
      </c>
      <c r="M769" s="14"/>
      <c r="N769"/>
      <c r="P769" s="15"/>
    </row>
    <row r="770" spans="1:16" x14ac:dyDescent="0.3">
      <c r="A770" s="4">
        <f t="shared" si="59"/>
        <v>765</v>
      </c>
      <c r="B770" s="11" t="s">
        <v>1449</v>
      </c>
      <c r="C770" s="11" t="s">
        <v>1449</v>
      </c>
      <c r="D770" s="11" t="s">
        <v>1450</v>
      </c>
      <c r="E770" s="11">
        <v>995</v>
      </c>
      <c r="F770" s="11">
        <v>1155</v>
      </c>
      <c r="G770" s="13">
        <v>3200</v>
      </c>
      <c r="H770" s="13">
        <f t="shared" si="56"/>
        <v>3184000</v>
      </c>
      <c r="I770" s="13">
        <f>VLOOKUP(C770,'[1]as per Gulshan Sheet'!$C:$I,7,0)</f>
        <v>798184</v>
      </c>
      <c r="J770" s="13">
        <f t="shared" si="57"/>
        <v>2385816</v>
      </c>
      <c r="K770" s="13">
        <f t="shared" si="58"/>
        <v>3696000</v>
      </c>
      <c r="L770" s="13">
        <f t="shared" si="55"/>
        <v>2897816</v>
      </c>
      <c r="M770" s="14"/>
      <c r="N770"/>
      <c r="P770" s="15"/>
    </row>
    <row r="771" spans="1:16" x14ac:dyDescent="0.3">
      <c r="A771" s="4">
        <f t="shared" si="59"/>
        <v>766</v>
      </c>
      <c r="B771" s="11" t="s">
        <v>1451</v>
      </c>
      <c r="C771" s="11" t="s">
        <v>1451</v>
      </c>
      <c r="D771" s="11" t="s">
        <v>1452</v>
      </c>
      <c r="E771" s="11">
        <v>995</v>
      </c>
      <c r="F771" s="11">
        <v>1155</v>
      </c>
      <c r="G771" s="13">
        <v>3200</v>
      </c>
      <c r="H771" s="13">
        <f t="shared" si="56"/>
        <v>3184000</v>
      </c>
      <c r="I771" s="13">
        <f>VLOOKUP(C771,'[1]as per Gulshan Sheet'!$C:$I,7,0)</f>
        <v>1298016</v>
      </c>
      <c r="J771" s="13">
        <f t="shared" si="57"/>
        <v>1885984</v>
      </c>
      <c r="K771" s="13">
        <f t="shared" si="58"/>
        <v>3696000</v>
      </c>
      <c r="L771" s="13">
        <f t="shared" si="55"/>
        <v>2397984</v>
      </c>
      <c r="M771" s="14"/>
      <c r="N771"/>
      <c r="P771" s="15"/>
    </row>
    <row r="772" spans="1:16" x14ac:dyDescent="0.3">
      <c r="A772" s="4">
        <f t="shared" si="59"/>
        <v>767</v>
      </c>
      <c r="B772" s="11" t="s">
        <v>1453</v>
      </c>
      <c r="C772" s="11" t="s">
        <v>1453</v>
      </c>
      <c r="D772" s="11" t="s">
        <v>1454</v>
      </c>
      <c r="E772" s="11">
        <v>995</v>
      </c>
      <c r="F772" s="11">
        <v>1155</v>
      </c>
      <c r="G772" s="13">
        <v>3200</v>
      </c>
      <c r="H772" s="13">
        <f t="shared" si="56"/>
        <v>3184000</v>
      </c>
      <c r="I772" s="13">
        <f>VLOOKUP(C772,'[1]as per Gulshan Sheet'!$C:$I,7,0)</f>
        <v>1298016</v>
      </c>
      <c r="J772" s="13">
        <f t="shared" si="57"/>
        <v>1885984</v>
      </c>
      <c r="K772" s="13">
        <f t="shared" si="58"/>
        <v>3696000</v>
      </c>
      <c r="L772" s="13">
        <f t="shared" si="55"/>
        <v>2397984</v>
      </c>
      <c r="M772" s="14"/>
      <c r="N772"/>
      <c r="P772" s="15"/>
    </row>
    <row r="773" spans="1:16" x14ac:dyDescent="0.3">
      <c r="A773" s="4">
        <f t="shared" si="59"/>
        <v>768</v>
      </c>
      <c r="B773" s="11" t="s">
        <v>1455</v>
      </c>
      <c r="C773" s="11" t="s">
        <v>1455</v>
      </c>
      <c r="D773" s="11" t="s">
        <v>1456</v>
      </c>
      <c r="E773" s="11">
        <v>490</v>
      </c>
      <c r="F773" s="11">
        <v>560</v>
      </c>
      <c r="G773" s="13">
        <v>2689.6122446428571</v>
      </c>
      <c r="H773" s="13">
        <f t="shared" si="56"/>
        <v>1317909.999875</v>
      </c>
      <c r="I773" s="13">
        <f>VLOOKUP(C773,'[1]as per Gulshan Sheet'!$C:$I,7,0)</f>
        <v>1275361</v>
      </c>
      <c r="J773" s="13">
        <f t="shared" si="57"/>
        <v>42548.99987499998</v>
      </c>
      <c r="K773" s="13">
        <f t="shared" si="58"/>
        <v>1506182.8570000001</v>
      </c>
      <c r="L773" s="13">
        <f t="shared" si="55"/>
        <v>230821.85700000008</v>
      </c>
      <c r="M773" s="14"/>
      <c r="N773"/>
      <c r="P773" s="15"/>
    </row>
    <row r="774" spans="1:16" x14ac:dyDescent="0.3">
      <c r="A774" s="4">
        <f t="shared" si="59"/>
        <v>769</v>
      </c>
      <c r="B774" s="11" t="s">
        <v>1457</v>
      </c>
      <c r="C774" s="11" t="s">
        <v>1457</v>
      </c>
      <c r="D774" s="11" t="s">
        <v>1458</v>
      </c>
      <c r="E774" s="11">
        <v>490</v>
      </c>
      <c r="F774" s="11">
        <v>560</v>
      </c>
      <c r="G774" s="13">
        <v>2626.3122446428574</v>
      </c>
      <c r="H774" s="13">
        <f t="shared" si="56"/>
        <v>1286892.9998750002</v>
      </c>
      <c r="I774" s="13">
        <f>VLOOKUP(C774,'[1]as per Gulshan Sheet'!$C:$I,7,0)</f>
        <v>1125000</v>
      </c>
      <c r="J774" s="13">
        <f t="shared" si="57"/>
        <v>161892.99987500021</v>
      </c>
      <c r="K774" s="13">
        <f t="shared" si="58"/>
        <v>1470734.8570000001</v>
      </c>
      <c r="L774" s="13">
        <f t="shared" ref="L774:L837" si="60">K774-I774</f>
        <v>345734.85700000008</v>
      </c>
      <c r="M774" s="14"/>
      <c r="N774"/>
      <c r="P774" s="15"/>
    </row>
    <row r="775" spans="1:16" x14ac:dyDescent="0.3">
      <c r="A775" s="4">
        <f t="shared" si="59"/>
        <v>770</v>
      </c>
      <c r="B775" s="11" t="s">
        <v>1459</v>
      </c>
      <c r="C775" s="11" t="s">
        <v>1459</v>
      </c>
      <c r="D775" s="11" t="s">
        <v>1460</v>
      </c>
      <c r="E775" s="11">
        <v>390</v>
      </c>
      <c r="F775" s="11">
        <v>440</v>
      </c>
      <c r="G775" s="13">
        <v>3032.4102564102564</v>
      </c>
      <c r="H775" s="13">
        <f t="shared" ref="H775:H838" si="61">G775*E775</f>
        <v>1182640</v>
      </c>
      <c r="I775" s="13">
        <f>VLOOKUP(C775,'[1]as per Gulshan Sheet'!$C:$I,7,0)</f>
        <v>1552640</v>
      </c>
      <c r="J775" s="13">
        <f t="shared" ref="J775:J838" si="62">+H775-I775</f>
        <v>-370000</v>
      </c>
      <c r="K775" s="13">
        <f t="shared" ref="K775:K838" si="63">G775*F775</f>
        <v>1334260.5128205128</v>
      </c>
      <c r="L775" s="13">
        <f t="shared" si="60"/>
        <v>-218379.48717948725</v>
      </c>
      <c r="M775" s="14" t="s">
        <v>1418</v>
      </c>
      <c r="N775"/>
      <c r="P775" s="15"/>
    </row>
    <row r="776" spans="1:16" x14ac:dyDescent="0.3">
      <c r="A776" s="4">
        <f t="shared" ref="A776:A839" si="64">+A775+1</f>
        <v>771</v>
      </c>
      <c r="B776" s="11" t="s">
        <v>1461</v>
      </c>
      <c r="C776" s="11" t="s">
        <v>1461</v>
      </c>
      <c r="D776" s="11" t="s">
        <v>1462</v>
      </c>
      <c r="E776" s="11">
        <v>490</v>
      </c>
      <c r="F776" s="11">
        <v>560</v>
      </c>
      <c r="G776" s="13">
        <v>2779.6122446428571</v>
      </c>
      <c r="H776" s="13">
        <f t="shared" si="61"/>
        <v>1362009.999875</v>
      </c>
      <c r="I776" s="13">
        <f>VLOOKUP(C776,'[1]as per Gulshan Sheet'!$C:$I,7,0)</f>
        <v>766599</v>
      </c>
      <c r="J776" s="13">
        <f t="shared" si="62"/>
        <v>595410.99987499998</v>
      </c>
      <c r="K776" s="13">
        <f t="shared" si="63"/>
        <v>1556582.8570000001</v>
      </c>
      <c r="L776" s="13">
        <f t="shared" si="60"/>
        <v>789983.85700000008</v>
      </c>
      <c r="M776" s="14"/>
      <c r="N776"/>
      <c r="P776" s="15"/>
    </row>
    <row r="777" spans="1:16" x14ac:dyDescent="0.3">
      <c r="A777" s="4">
        <f t="shared" si="64"/>
        <v>772</v>
      </c>
      <c r="B777" s="11" t="s">
        <v>1463</v>
      </c>
      <c r="C777" s="11" t="s">
        <v>1463</v>
      </c>
      <c r="D777" s="11" t="s">
        <v>1458</v>
      </c>
      <c r="E777" s="11">
        <v>490</v>
      </c>
      <c r="F777" s="11">
        <v>560</v>
      </c>
      <c r="G777" s="13">
        <v>2653.6122446428571</v>
      </c>
      <c r="H777" s="13">
        <f t="shared" si="61"/>
        <v>1300269.999875</v>
      </c>
      <c r="I777" s="13">
        <f>VLOOKUP(C777,'[1]as per Gulshan Sheet'!$C:$I,7,0)</f>
        <v>1175000</v>
      </c>
      <c r="J777" s="13">
        <f t="shared" si="62"/>
        <v>125269.99987499998</v>
      </c>
      <c r="K777" s="13">
        <f t="shared" si="63"/>
        <v>1486022.8570000001</v>
      </c>
      <c r="L777" s="13">
        <f t="shared" si="60"/>
        <v>311022.85700000008</v>
      </c>
      <c r="M777" s="14"/>
      <c r="N777"/>
      <c r="P777" s="15"/>
    </row>
    <row r="778" spans="1:16" x14ac:dyDescent="0.3">
      <c r="A778" s="4">
        <f t="shared" si="64"/>
        <v>773</v>
      </c>
      <c r="B778" s="11" t="s">
        <v>1464</v>
      </c>
      <c r="C778" s="11" t="s">
        <v>1464</v>
      </c>
      <c r="D778" s="11" t="s">
        <v>1465</v>
      </c>
      <c r="E778" s="11">
        <v>1295</v>
      </c>
      <c r="F778" s="11">
        <v>1485</v>
      </c>
      <c r="G778" s="13">
        <v>2551.5232323232322</v>
      </c>
      <c r="H778" s="13">
        <f t="shared" si="61"/>
        <v>3304222.5858585858</v>
      </c>
      <c r="I778" s="13">
        <v>3249038</v>
      </c>
      <c r="J778" s="13">
        <f t="shared" si="62"/>
        <v>55184.585858585779</v>
      </c>
      <c r="K778" s="13">
        <f t="shared" si="63"/>
        <v>3789011.9999999995</v>
      </c>
      <c r="L778" s="13">
        <f t="shared" si="60"/>
        <v>539973.99999999953</v>
      </c>
      <c r="M778" s="14"/>
      <c r="N778"/>
      <c r="P778" s="15"/>
    </row>
    <row r="779" spans="1:16" x14ac:dyDescent="0.3">
      <c r="A779" s="4">
        <f t="shared" si="64"/>
        <v>774</v>
      </c>
      <c r="B779" s="11" t="s">
        <v>1466</v>
      </c>
      <c r="C779" s="11" t="s">
        <v>1466</v>
      </c>
      <c r="D779" s="11" t="s">
        <v>1467</v>
      </c>
      <c r="E779" s="11">
        <v>1295</v>
      </c>
      <c r="F779" s="11">
        <v>1515</v>
      </c>
      <c r="G779" s="13">
        <v>2400.3280528052805</v>
      </c>
      <c r="H779" s="13">
        <f t="shared" si="61"/>
        <v>3108424.8283828385</v>
      </c>
      <c r="I779" s="13">
        <f>VLOOKUP(C779,'[1]as per Gulshan Sheet'!$C:$I,7,0)</f>
        <v>3113562</v>
      </c>
      <c r="J779" s="13">
        <f t="shared" si="62"/>
        <v>-5137.1716171614826</v>
      </c>
      <c r="K779" s="13">
        <f t="shared" si="63"/>
        <v>3636497</v>
      </c>
      <c r="L779" s="13">
        <f t="shared" si="60"/>
        <v>522935</v>
      </c>
      <c r="M779" s="14"/>
      <c r="N779"/>
      <c r="P779" s="15"/>
    </row>
    <row r="780" spans="1:16" x14ac:dyDescent="0.3">
      <c r="A780" s="4">
        <f t="shared" si="64"/>
        <v>775</v>
      </c>
      <c r="B780" s="11" t="s">
        <v>1468</v>
      </c>
      <c r="C780" s="11" t="s">
        <v>1468</v>
      </c>
      <c r="D780" s="11" t="s">
        <v>1469</v>
      </c>
      <c r="E780" s="11">
        <v>390</v>
      </c>
      <c r="F780" s="11">
        <v>440</v>
      </c>
      <c r="G780" s="13">
        <v>3721</v>
      </c>
      <c r="H780" s="13">
        <f t="shared" si="61"/>
        <v>1451190</v>
      </c>
      <c r="I780" s="13">
        <f>VLOOKUP(C780,'[1]as per Gulshan Sheet'!$C:$I,7,0)</f>
        <v>1586765</v>
      </c>
      <c r="J780" s="13">
        <f t="shared" si="62"/>
        <v>-135575</v>
      </c>
      <c r="K780" s="13">
        <f t="shared" si="63"/>
        <v>1637240</v>
      </c>
      <c r="L780" s="13">
        <f t="shared" si="60"/>
        <v>50475</v>
      </c>
      <c r="M780" s="14"/>
      <c r="N780"/>
      <c r="P780" s="15"/>
    </row>
    <row r="781" spans="1:16" ht="28.8" x14ac:dyDescent="0.3">
      <c r="A781" s="4">
        <f t="shared" si="64"/>
        <v>776</v>
      </c>
      <c r="B781" s="11" t="s">
        <v>1470</v>
      </c>
      <c r="C781" s="11" t="s">
        <v>1470</v>
      </c>
      <c r="D781" s="11" t="s">
        <v>1471</v>
      </c>
      <c r="E781" s="11">
        <v>175</v>
      </c>
      <c r="F781" s="11">
        <v>175</v>
      </c>
      <c r="G781" s="13">
        <v>11714.285714285714</v>
      </c>
      <c r="H781" s="13">
        <f t="shared" si="61"/>
        <v>2050000</v>
      </c>
      <c r="I781" s="13">
        <f>VLOOKUP(C781,'[1]as per Gulshan Sheet'!$C:$I,7,0)</f>
        <v>2000000</v>
      </c>
      <c r="J781" s="13">
        <f t="shared" si="62"/>
        <v>50000</v>
      </c>
      <c r="K781" s="13">
        <f t="shared" si="63"/>
        <v>2050000</v>
      </c>
      <c r="L781" s="13">
        <f t="shared" si="60"/>
        <v>50000</v>
      </c>
      <c r="M781" s="14" t="s">
        <v>1340</v>
      </c>
      <c r="N781"/>
      <c r="P781" s="15"/>
    </row>
    <row r="782" spans="1:16" x14ac:dyDescent="0.3">
      <c r="A782" s="4">
        <f t="shared" si="64"/>
        <v>777</v>
      </c>
      <c r="B782" s="11" t="s">
        <v>1472</v>
      </c>
      <c r="C782" s="11" t="s">
        <v>1472</v>
      </c>
      <c r="D782" s="11" t="s">
        <v>1473</v>
      </c>
      <c r="E782" s="11">
        <v>995</v>
      </c>
      <c r="F782" s="11">
        <v>1155</v>
      </c>
      <c r="G782" s="13">
        <v>3285</v>
      </c>
      <c r="H782" s="13">
        <f t="shared" si="61"/>
        <v>3268575</v>
      </c>
      <c r="I782" s="13">
        <f>VLOOKUP(C782,'[1]as per Gulshan Sheet'!$C:$I,7,0)</f>
        <v>981000</v>
      </c>
      <c r="J782" s="13">
        <f t="shared" si="62"/>
        <v>2287575</v>
      </c>
      <c r="K782" s="13">
        <f t="shared" si="63"/>
        <v>3794175</v>
      </c>
      <c r="L782" s="13">
        <f t="shared" si="60"/>
        <v>2813175</v>
      </c>
      <c r="M782" s="14"/>
      <c r="N782"/>
      <c r="P782" s="15"/>
    </row>
    <row r="783" spans="1:16" x14ac:dyDescent="0.3">
      <c r="A783" s="4">
        <f t="shared" si="64"/>
        <v>778</v>
      </c>
      <c r="B783" s="11" t="s">
        <v>1474</v>
      </c>
      <c r="C783" s="11" t="s">
        <v>1474</v>
      </c>
      <c r="D783" s="11" t="s">
        <v>1475</v>
      </c>
      <c r="E783" s="11">
        <v>2350</v>
      </c>
      <c r="F783" s="11">
        <v>2745</v>
      </c>
      <c r="G783" s="13">
        <v>2516.2129056466301</v>
      </c>
      <c r="H783" s="13">
        <f t="shared" si="61"/>
        <v>5913100.3282695804</v>
      </c>
      <c r="I783" s="13">
        <f>VLOOKUP(C783,'[1]as per Gulshan Sheet'!$C:$I,7,0)</f>
        <v>3097379</v>
      </c>
      <c r="J783" s="13">
        <f t="shared" si="62"/>
        <v>2815721.3282695804</v>
      </c>
      <c r="K783" s="13">
        <f t="shared" si="63"/>
        <v>6907004.426</v>
      </c>
      <c r="L783" s="13">
        <f t="shared" si="60"/>
        <v>3809625.426</v>
      </c>
      <c r="M783" s="14"/>
      <c r="N783"/>
      <c r="P783" s="15"/>
    </row>
    <row r="784" spans="1:16" x14ac:dyDescent="0.3">
      <c r="A784" s="4">
        <f t="shared" si="64"/>
        <v>779</v>
      </c>
      <c r="B784" s="11" t="s">
        <v>1476</v>
      </c>
      <c r="C784" s="11" t="s">
        <v>1476</v>
      </c>
      <c r="D784" s="11" t="s">
        <v>1477</v>
      </c>
      <c r="E784" s="11">
        <v>1825</v>
      </c>
      <c r="F784" s="11">
        <v>2105</v>
      </c>
      <c r="G784" s="13">
        <v>2590.068493159145</v>
      </c>
      <c r="H784" s="13">
        <f t="shared" si="61"/>
        <v>4726875.0000154395</v>
      </c>
      <c r="I784" s="13">
        <f>VLOOKUP(C784,'[1]as per Gulshan Sheet'!$C:$I,7,0)</f>
        <v>737851</v>
      </c>
      <c r="J784" s="13">
        <f t="shared" si="62"/>
        <v>3989024.0000154395</v>
      </c>
      <c r="K784" s="13">
        <f t="shared" si="63"/>
        <v>5452094.1781000001</v>
      </c>
      <c r="L784" s="13">
        <f t="shared" si="60"/>
        <v>4714243.1781000001</v>
      </c>
      <c r="M784" s="14"/>
      <c r="N784"/>
      <c r="P784" s="15"/>
    </row>
    <row r="785" spans="1:16" x14ac:dyDescent="0.3">
      <c r="A785" s="4">
        <f t="shared" si="64"/>
        <v>780</v>
      </c>
      <c r="B785" s="11" t="s">
        <v>1478</v>
      </c>
      <c r="C785" s="11" t="s">
        <v>1478</v>
      </c>
      <c r="D785" s="11" t="s">
        <v>1479</v>
      </c>
      <c r="E785" s="11">
        <v>490</v>
      </c>
      <c r="F785" s="11">
        <v>560</v>
      </c>
      <c r="G785" s="13">
        <v>4036.5309999999999</v>
      </c>
      <c r="H785" s="13">
        <f t="shared" si="61"/>
        <v>1977900.19</v>
      </c>
      <c r="I785" s="13">
        <f>VLOOKUP(C785,'[1]as per Gulshan Sheet'!$C:$I,7,0)</f>
        <v>1977900</v>
      </c>
      <c r="J785" s="13">
        <f t="shared" si="62"/>
        <v>0.18999999994412065</v>
      </c>
      <c r="K785" s="13">
        <f t="shared" si="63"/>
        <v>2260457.36</v>
      </c>
      <c r="L785" s="13">
        <f t="shared" si="60"/>
        <v>282557.35999999987</v>
      </c>
      <c r="M785" s="14"/>
      <c r="N785"/>
      <c r="P785" s="15"/>
    </row>
    <row r="786" spans="1:16" x14ac:dyDescent="0.3">
      <c r="A786" s="4">
        <f t="shared" si="64"/>
        <v>781</v>
      </c>
      <c r="B786" s="11" t="s">
        <v>1480</v>
      </c>
      <c r="C786" s="11" t="s">
        <v>1480</v>
      </c>
      <c r="D786" s="11" t="s">
        <v>1481</v>
      </c>
      <c r="E786" s="11">
        <v>1295</v>
      </c>
      <c r="F786" s="11">
        <v>1485</v>
      </c>
      <c r="G786" s="13">
        <v>2481.0228956228957</v>
      </c>
      <c r="H786" s="13">
        <f t="shared" si="61"/>
        <v>3212924.6498316498</v>
      </c>
      <c r="I786" s="13">
        <f>VLOOKUP(C786,'[1]as per Gulshan Sheet'!$C:$I,7,0)</f>
        <v>3343842</v>
      </c>
      <c r="J786" s="13">
        <f t="shared" si="62"/>
        <v>-130917.35016835015</v>
      </c>
      <c r="K786" s="13">
        <f t="shared" si="63"/>
        <v>3684319</v>
      </c>
      <c r="L786" s="13">
        <f t="shared" si="60"/>
        <v>340477</v>
      </c>
      <c r="M786" s="14"/>
      <c r="N786"/>
      <c r="P786" s="15"/>
    </row>
    <row r="787" spans="1:16" x14ac:dyDescent="0.3">
      <c r="A787" s="4">
        <f t="shared" si="64"/>
        <v>782</v>
      </c>
      <c r="B787" s="11" t="s">
        <v>1482</v>
      </c>
      <c r="C787" s="11" t="s">
        <v>1482</v>
      </c>
      <c r="D787" s="11" t="s">
        <v>1483</v>
      </c>
      <c r="E787" s="11">
        <v>995</v>
      </c>
      <c r="F787" s="11">
        <v>1155</v>
      </c>
      <c r="G787" s="13">
        <v>3651.2562770562772</v>
      </c>
      <c r="H787" s="13">
        <f t="shared" si="61"/>
        <v>3632999.9956709957</v>
      </c>
      <c r="I787" s="13">
        <f>VLOOKUP(C787,'[1]as per Gulshan Sheet'!$C:$I,7,0)</f>
        <v>3270700</v>
      </c>
      <c r="J787" s="13">
        <f t="shared" si="62"/>
        <v>362299.99567099568</v>
      </c>
      <c r="K787" s="13">
        <f t="shared" si="63"/>
        <v>4217201</v>
      </c>
      <c r="L787" s="13">
        <f t="shared" si="60"/>
        <v>946501</v>
      </c>
      <c r="M787" s="14"/>
      <c r="N787"/>
      <c r="P787" s="15"/>
    </row>
    <row r="788" spans="1:16" x14ac:dyDescent="0.3">
      <c r="A788" s="4">
        <f t="shared" si="64"/>
        <v>783</v>
      </c>
      <c r="B788" s="11" t="s">
        <v>1484</v>
      </c>
      <c r="C788" s="11" t="s">
        <v>1484</v>
      </c>
      <c r="D788" s="11" t="s">
        <v>1485</v>
      </c>
      <c r="E788" s="11">
        <v>1825</v>
      </c>
      <c r="F788" s="11">
        <v>2105</v>
      </c>
      <c r="G788" s="13">
        <v>2541.9173396674582</v>
      </c>
      <c r="H788" s="13">
        <f t="shared" si="61"/>
        <v>4638999.1448931117</v>
      </c>
      <c r="I788" s="13">
        <f>VLOOKUP(C788,'[1]as per Gulshan Sheet'!$C:$I,7,0)</f>
        <v>3963145</v>
      </c>
      <c r="J788" s="13">
        <f t="shared" si="62"/>
        <v>675854.14489311166</v>
      </c>
      <c r="K788" s="13">
        <f t="shared" si="63"/>
        <v>5350736</v>
      </c>
      <c r="L788" s="13">
        <f t="shared" si="60"/>
        <v>1387591</v>
      </c>
      <c r="M788" s="14"/>
      <c r="N788"/>
      <c r="P788" s="15"/>
    </row>
    <row r="789" spans="1:16" ht="28.8" x14ac:dyDescent="0.3">
      <c r="A789" s="4">
        <f t="shared" si="64"/>
        <v>784</v>
      </c>
      <c r="B789" s="11" t="s">
        <v>1486</v>
      </c>
      <c r="C789" s="11" t="s">
        <v>1486</v>
      </c>
      <c r="D789" s="11" t="s">
        <v>1487</v>
      </c>
      <c r="E789" s="11">
        <v>286</v>
      </c>
      <c r="F789" s="11">
        <v>286</v>
      </c>
      <c r="G789" s="13">
        <v>8319.93</v>
      </c>
      <c r="H789" s="13">
        <f t="shared" si="61"/>
        <v>2379499.98</v>
      </c>
      <c r="I789" s="13">
        <f>VLOOKUP(C789,'[1]as per Gulshan Sheet'!$C:$I,7,0)</f>
        <v>1631557</v>
      </c>
      <c r="J789" s="13">
        <f t="shared" si="62"/>
        <v>747942.98</v>
      </c>
      <c r="K789" s="13">
        <f t="shared" si="63"/>
        <v>2379499.98</v>
      </c>
      <c r="L789" s="13">
        <f t="shared" si="60"/>
        <v>747942.98</v>
      </c>
      <c r="M789" s="14" t="s">
        <v>1340</v>
      </c>
      <c r="N789"/>
      <c r="P789" s="15"/>
    </row>
    <row r="790" spans="1:16" x14ac:dyDescent="0.3">
      <c r="A790" s="4">
        <f t="shared" si="64"/>
        <v>785</v>
      </c>
      <c r="B790" s="11" t="s">
        <v>1488</v>
      </c>
      <c r="C790" s="11" t="s">
        <v>1488</v>
      </c>
      <c r="D790" s="11" t="s">
        <v>1489</v>
      </c>
      <c r="E790" s="11">
        <v>1295</v>
      </c>
      <c r="F790" s="11">
        <v>1515</v>
      </c>
      <c r="G790" s="13">
        <v>2547.023102310231</v>
      </c>
      <c r="H790" s="13">
        <f t="shared" si="61"/>
        <v>3298394.9174917494</v>
      </c>
      <c r="I790" s="13">
        <f>VLOOKUP(C790,'[1]as per Gulshan Sheet'!$C:$I,7,0)</f>
        <v>1910000</v>
      </c>
      <c r="J790" s="13">
        <f t="shared" si="62"/>
        <v>1388394.9174917494</v>
      </c>
      <c r="K790" s="13">
        <f t="shared" si="63"/>
        <v>3858740</v>
      </c>
      <c r="L790" s="13">
        <f t="shared" si="60"/>
        <v>1948740</v>
      </c>
      <c r="M790" s="14"/>
      <c r="N790"/>
      <c r="P790" s="15"/>
    </row>
    <row r="791" spans="1:16" x14ac:dyDescent="0.3">
      <c r="A791" s="4">
        <f t="shared" si="64"/>
        <v>786</v>
      </c>
      <c r="B791" s="11" t="s">
        <v>1490</v>
      </c>
      <c r="C791" s="11" t="s">
        <v>1490</v>
      </c>
      <c r="D791" s="11" t="s">
        <v>1491</v>
      </c>
      <c r="E791" s="11">
        <v>995</v>
      </c>
      <c r="F791" s="11">
        <v>1155</v>
      </c>
      <c r="G791" s="13">
        <v>3886.6582913419916</v>
      </c>
      <c r="H791" s="13">
        <f t="shared" si="61"/>
        <v>3867224.9998852815</v>
      </c>
      <c r="I791" s="13">
        <f>VLOOKUP(C791,'[1]as per Gulshan Sheet'!$C:$I,7,0)</f>
        <v>1381000</v>
      </c>
      <c r="J791" s="13">
        <f t="shared" si="62"/>
        <v>2486224.9998852815</v>
      </c>
      <c r="K791" s="13">
        <f t="shared" si="63"/>
        <v>4489090.3265000004</v>
      </c>
      <c r="L791" s="13">
        <f t="shared" si="60"/>
        <v>3108090.3265000004</v>
      </c>
      <c r="M791" s="14"/>
      <c r="N791"/>
      <c r="P791" s="15"/>
    </row>
    <row r="792" spans="1:16" x14ac:dyDescent="0.3">
      <c r="A792" s="4">
        <f t="shared" si="64"/>
        <v>787</v>
      </c>
      <c r="B792" s="11" t="s">
        <v>1492</v>
      </c>
      <c r="C792" s="11" t="s">
        <v>1492</v>
      </c>
      <c r="D792" s="11" t="s">
        <v>1493</v>
      </c>
      <c r="E792" s="11">
        <v>1595</v>
      </c>
      <c r="F792" s="11">
        <v>1820</v>
      </c>
      <c r="G792" s="13">
        <v>2724.7961538461536</v>
      </c>
      <c r="H792" s="13">
        <f t="shared" si="61"/>
        <v>4346049.865384615</v>
      </c>
      <c r="I792" s="13">
        <f>VLOOKUP(C792,'[1]as per Gulshan Sheet'!$C:$I,7,0)</f>
        <v>4307188</v>
      </c>
      <c r="J792" s="13">
        <f t="shared" si="62"/>
        <v>38861.865384615026</v>
      </c>
      <c r="K792" s="13">
        <f t="shared" si="63"/>
        <v>4959129</v>
      </c>
      <c r="L792" s="13">
        <f t="shared" si="60"/>
        <v>651941</v>
      </c>
      <c r="M792" s="14"/>
      <c r="N792"/>
      <c r="P792" s="15"/>
    </row>
    <row r="793" spans="1:16" x14ac:dyDescent="0.3">
      <c r="A793" s="4">
        <f t="shared" si="64"/>
        <v>788</v>
      </c>
      <c r="B793" s="11" t="s">
        <v>1494</v>
      </c>
      <c r="C793" s="11" t="s">
        <v>1494</v>
      </c>
      <c r="D793" s="11" t="s">
        <v>1236</v>
      </c>
      <c r="E793" s="11">
        <v>1165</v>
      </c>
      <c r="F793" s="11">
        <v>1165</v>
      </c>
      <c r="G793" s="13">
        <v>1500</v>
      </c>
      <c r="H793" s="13">
        <f t="shared" si="61"/>
        <v>1747500</v>
      </c>
      <c r="I793" s="13">
        <f>VLOOKUP(C793,'[1]as per Gulshan Sheet'!$C:$I,7,0)</f>
        <v>1747500</v>
      </c>
      <c r="J793" s="13">
        <f t="shared" si="62"/>
        <v>0</v>
      </c>
      <c r="K793" s="13">
        <f t="shared" si="63"/>
        <v>1747500</v>
      </c>
      <c r="L793" s="13">
        <f t="shared" si="60"/>
        <v>0</v>
      </c>
      <c r="M793" s="14"/>
      <c r="N793"/>
      <c r="P793" s="15"/>
    </row>
    <row r="794" spans="1:16" x14ac:dyDescent="0.3">
      <c r="A794" s="4">
        <f t="shared" si="64"/>
        <v>789</v>
      </c>
      <c r="B794" s="11" t="s">
        <v>1495</v>
      </c>
      <c r="C794" s="11" t="s">
        <v>1495</v>
      </c>
      <c r="D794" s="11" t="s">
        <v>1236</v>
      </c>
      <c r="E794" s="11">
        <v>1825</v>
      </c>
      <c r="F794" s="11">
        <v>2105</v>
      </c>
      <c r="G794" s="13">
        <v>1500</v>
      </c>
      <c r="H794" s="13">
        <f t="shared" si="61"/>
        <v>2737500</v>
      </c>
      <c r="I794" s="13">
        <f>VLOOKUP(C794,'[1]as per Gulshan Sheet'!$C:$I,7,0)</f>
        <v>3157000</v>
      </c>
      <c r="J794" s="13">
        <f t="shared" si="62"/>
        <v>-419500</v>
      </c>
      <c r="K794" s="13">
        <f t="shared" si="63"/>
        <v>3157500</v>
      </c>
      <c r="L794" s="13">
        <f t="shared" si="60"/>
        <v>500</v>
      </c>
      <c r="M794" s="14"/>
      <c r="N794"/>
      <c r="P794" s="15"/>
    </row>
    <row r="795" spans="1:16" x14ac:dyDescent="0.3">
      <c r="A795" s="4">
        <f t="shared" si="64"/>
        <v>790</v>
      </c>
      <c r="B795" s="11" t="s">
        <v>1496</v>
      </c>
      <c r="C795" s="11" t="s">
        <v>1496</v>
      </c>
      <c r="D795" s="11" t="s">
        <v>1236</v>
      </c>
      <c r="E795" s="11">
        <v>1825</v>
      </c>
      <c r="F795" s="11">
        <v>2105</v>
      </c>
      <c r="G795" s="13">
        <v>1500</v>
      </c>
      <c r="H795" s="13">
        <f t="shared" si="61"/>
        <v>2737500</v>
      </c>
      <c r="I795" s="13">
        <f>VLOOKUP(C795,'[1]as per Gulshan Sheet'!$C:$I,7,0)</f>
        <v>3157000</v>
      </c>
      <c r="J795" s="13">
        <f t="shared" si="62"/>
        <v>-419500</v>
      </c>
      <c r="K795" s="13">
        <f t="shared" si="63"/>
        <v>3157500</v>
      </c>
      <c r="L795" s="13">
        <f t="shared" si="60"/>
        <v>500</v>
      </c>
      <c r="M795" s="14"/>
      <c r="N795"/>
      <c r="P795" s="15"/>
    </row>
    <row r="796" spans="1:16" x14ac:dyDescent="0.3">
      <c r="A796" s="4">
        <f t="shared" si="64"/>
        <v>791</v>
      </c>
      <c r="B796" s="11" t="s">
        <v>1497</v>
      </c>
      <c r="C796" s="11" t="s">
        <v>1497</v>
      </c>
      <c r="D796" s="11" t="s">
        <v>1498</v>
      </c>
      <c r="E796" s="11">
        <v>1595</v>
      </c>
      <c r="F796" s="11">
        <v>1820</v>
      </c>
      <c r="G796" s="13">
        <v>3135</v>
      </c>
      <c r="H796" s="13">
        <f t="shared" si="61"/>
        <v>5000325</v>
      </c>
      <c r="I796" s="13">
        <f>VLOOKUP(C796,'[1]as per Gulshan Sheet'!$C:$I,7,0)</f>
        <v>4140269</v>
      </c>
      <c r="J796" s="13">
        <f t="shared" si="62"/>
        <v>860056</v>
      </c>
      <c r="K796" s="13">
        <f t="shared" si="63"/>
        <v>5705700</v>
      </c>
      <c r="L796" s="13">
        <f t="shared" si="60"/>
        <v>1565431</v>
      </c>
      <c r="M796" s="14"/>
      <c r="N796"/>
      <c r="P796" s="15"/>
    </row>
    <row r="797" spans="1:16" x14ac:dyDescent="0.3">
      <c r="A797" s="4">
        <f t="shared" si="64"/>
        <v>792</v>
      </c>
      <c r="B797" s="11" t="s">
        <v>1499</v>
      </c>
      <c r="C797" s="11" t="s">
        <v>1499</v>
      </c>
      <c r="D797" s="11" t="s">
        <v>1500</v>
      </c>
      <c r="E797" s="11">
        <v>1825</v>
      </c>
      <c r="F797" s="11">
        <v>2105</v>
      </c>
      <c r="G797" s="13">
        <v>2382.6767123515442</v>
      </c>
      <c r="H797" s="13">
        <f t="shared" si="61"/>
        <v>4348385.0000415677</v>
      </c>
      <c r="I797" s="13">
        <f>VLOOKUP(C797,'[1]as per Gulshan Sheet'!$C:$I,7,0)</f>
        <v>4840153</v>
      </c>
      <c r="J797" s="13">
        <f t="shared" si="62"/>
        <v>-491767.99995843228</v>
      </c>
      <c r="K797" s="13">
        <f t="shared" si="63"/>
        <v>5015534.4795000004</v>
      </c>
      <c r="L797" s="13">
        <f t="shared" si="60"/>
        <v>175381.47950000037</v>
      </c>
      <c r="M797" s="14"/>
      <c r="N797"/>
      <c r="P797" s="15"/>
    </row>
    <row r="798" spans="1:16" x14ac:dyDescent="0.3">
      <c r="A798" s="4">
        <f t="shared" si="64"/>
        <v>793</v>
      </c>
      <c r="B798" s="11" t="s">
        <v>1501</v>
      </c>
      <c r="C798" s="11" t="s">
        <v>1501</v>
      </c>
      <c r="D798" s="11" t="s">
        <v>1502</v>
      </c>
      <c r="E798" s="11">
        <v>1295</v>
      </c>
      <c r="F798" s="11">
        <v>1485</v>
      </c>
      <c r="G798" s="13">
        <v>2539.0228956228957</v>
      </c>
      <c r="H798" s="13">
        <f t="shared" si="61"/>
        <v>3288034.6498316498</v>
      </c>
      <c r="I798" s="13">
        <f>VLOOKUP(C798,'[1]as per Gulshan Sheet'!$C:$I,7,0)</f>
        <v>3093264</v>
      </c>
      <c r="J798" s="13">
        <f t="shared" si="62"/>
        <v>194770.64983164985</v>
      </c>
      <c r="K798" s="13">
        <f t="shared" si="63"/>
        <v>3770449</v>
      </c>
      <c r="L798" s="13">
        <f t="shared" si="60"/>
        <v>677185</v>
      </c>
      <c r="M798" s="14"/>
      <c r="N798"/>
      <c r="P798" s="15"/>
    </row>
    <row r="799" spans="1:16" x14ac:dyDescent="0.3">
      <c r="A799" s="4">
        <f t="shared" si="64"/>
        <v>794</v>
      </c>
      <c r="B799" s="11" t="s">
        <v>1503</v>
      </c>
      <c r="C799" s="11" t="s">
        <v>1503</v>
      </c>
      <c r="D799" s="11" t="s">
        <v>1504</v>
      </c>
      <c r="E799" s="11">
        <v>1825</v>
      </c>
      <c r="F799" s="11">
        <v>2105</v>
      </c>
      <c r="G799" s="13">
        <v>3100</v>
      </c>
      <c r="H799" s="13">
        <f t="shared" si="61"/>
        <v>5657500</v>
      </c>
      <c r="I799" s="13"/>
      <c r="J799" s="13"/>
      <c r="K799" s="13">
        <f t="shared" si="63"/>
        <v>6525500</v>
      </c>
      <c r="L799" s="13">
        <f t="shared" si="60"/>
        <v>6525500</v>
      </c>
      <c r="M799" s="14"/>
      <c r="N799"/>
      <c r="P799" s="15"/>
    </row>
    <row r="800" spans="1:16" x14ac:dyDescent="0.3">
      <c r="A800" s="4">
        <f t="shared" si="64"/>
        <v>795</v>
      </c>
      <c r="B800" s="11" t="s">
        <v>1505</v>
      </c>
      <c r="C800" s="11" t="s">
        <v>1505</v>
      </c>
      <c r="D800" s="11" t="s">
        <v>1506</v>
      </c>
      <c r="E800" s="11">
        <v>995</v>
      </c>
      <c r="F800" s="11">
        <v>1155</v>
      </c>
      <c r="G800" s="13">
        <v>2502</v>
      </c>
      <c r="H800" s="13">
        <f t="shared" si="61"/>
        <v>2489490</v>
      </c>
      <c r="I800" s="13">
        <f>VLOOKUP(C800,'[1]as per Gulshan Sheet'!$C:$I,7,0)</f>
        <v>1600000</v>
      </c>
      <c r="J800" s="13">
        <f t="shared" si="62"/>
        <v>889490</v>
      </c>
      <c r="K800" s="13">
        <f t="shared" si="63"/>
        <v>2889810</v>
      </c>
      <c r="L800" s="13">
        <f t="shared" si="60"/>
        <v>1289810</v>
      </c>
      <c r="M800" s="14"/>
      <c r="N800"/>
      <c r="P800" s="15"/>
    </row>
    <row r="801" spans="1:16" x14ac:dyDescent="0.3">
      <c r="A801" s="4">
        <f t="shared" si="64"/>
        <v>796</v>
      </c>
      <c r="B801" s="11" t="s">
        <v>1507</v>
      </c>
      <c r="C801" s="11" t="s">
        <v>1507</v>
      </c>
      <c r="D801" s="11" t="s">
        <v>1508</v>
      </c>
      <c r="E801" s="11">
        <v>995</v>
      </c>
      <c r="F801" s="11">
        <v>1155</v>
      </c>
      <c r="G801" s="13">
        <v>2740.2597402597403</v>
      </c>
      <c r="H801" s="13">
        <f t="shared" si="61"/>
        <v>2726558.4415584416</v>
      </c>
      <c r="I801" s="13">
        <f>VLOOKUP(C801,'[1]as per Gulshan Sheet'!$C:$I,7,0)</f>
        <v>1318000</v>
      </c>
      <c r="J801" s="13">
        <f t="shared" si="62"/>
        <v>1408558.4415584416</v>
      </c>
      <c r="K801" s="13">
        <f t="shared" si="63"/>
        <v>3165000</v>
      </c>
      <c r="L801" s="13">
        <f t="shared" si="60"/>
        <v>1847000</v>
      </c>
      <c r="M801" s="14"/>
      <c r="N801"/>
      <c r="P801" s="15"/>
    </row>
    <row r="802" spans="1:16" x14ac:dyDescent="0.3">
      <c r="A802" s="4">
        <f t="shared" si="64"/>
        <v>797</v>
      </c>
      <c r="B802" s="11" t="s">
        <v>1397</v>
      </c>
      <c r="C802" s="11" t="s">
        <v>1397</v>
      </c>
      <c r="D802" s="11" t="s">
        <v>1509</v>
      </c>
      <c r="E802" s="11">
        <v>1595</v>
      </c>
      <c r="F802" s="11">
        <v>1820</v>
      </c>
      <c r="G802" s="13">
        <v>2686.8131868131868</v>
      </c>
      <c r="H802" s="13">
        <f t="shared" si="61"/>
        <v>4285467.0329670329</v>
      </c>
      <c r="I802" s="13">
        <f>VLOOKUP(C802,'[1]as per Gulshan Sheet'!$C:$I,7,0)</f>
        <v>711198</v>
      </c>
      <c r="J802" s="13">
        <f t="shared" si="62"/>
        <v>3574269.0329670329</v>
      </c>
      <c r="K802" s="13">
        <f t="shared" si="63"/>
        <v>4890000</v>
      </c>
      <c r="L802" s="13">
        <f t="shared" si="60"/>
        <v>4178802</v>
      </c>
      <c r="M802" s="14"/>
      <c r="N802"/>
      <c r="P802" s="15"/>
    </row>
    <row r="803" spans="1:16" x14ac:dyDescent="0.3">
      <c r="A803" s="4">
        <f t="shared" si="64"/>
        <v>798</v>
      </c>
      <c r="B803" s="11" t="s">
        <v>1510</v>
      </c>
      <c r="C803" s="11" t="s">
        <v>1510</v>
      </c>
      <c r="D803" s="11" t="s">
        <v>1511</v>
      </c>
      <c r="E803" s="11">
        <v>995</v>
      </c>
      <c r="F803" s="11">
        <v>1155</v>
      </c>
      <c r="G803" s="13">
        <v>2764</v>
      </c>
      <c r="H803" s="13">
        <f t="shared" si="61"/>
        <v>2750180</v>
      </c>
      <c r="I803" s="13">
        <f>VLOOKUP(C803,'[1]as per Gulshan Sheet'!$C:$I,7,0)</f>
        <v>1312000</v>
      </c>
      <c r="J803" s="13">
        <f t="shared" si="62"/>
        <v>1438180</v>
      </c>
      <c r="K803" s="13">
        <f t="shared" si="63"/>
        <v>3192420</v>
      </c>
      <c r="L803" s="13">
        <f t="shared" si="60"/>
        <v>1880420</v>
      </c>
      <c r="M803" s="14"/>
      <c r="N803"/>
      <c r="P803" s="15"/>
    </row>
    <row r="804" spans="1:16" x14ac:dyDescent="0.3">
      <c r="A804" s="4">
        <f t="shared" si="64"/>
        <v>799</v>
      </c>
      <c r="B804" s="11" t="s">
        <v>1512</v>
      </c>
      <c r="C804" s="11" t="s">
        <v>1512</v>
      </c>
      <c r="D804" s="11" t="s">
        <v>1513</v>
      </c>
      <c r="E804" s="11">
        <v>390</v>
      </c>
      <c r="F804" s="11">
        <v>440</v>
      </c>
      <c r="G804" s="13">
        <v>3654.1</v>
      </c>
      <c r="H804" s="13">
        <f t="shared" si="61"/>
        <v>1425099</v>
      </c>
      <c r="I804" s="13">
        <f>VLOOKUP(C804,'[1]as per Gulshan Sheet'!$C:$I,7,0)</f>
        <v>1397848</v>
      </c>
      <c r="J804" s="13">
        <f t="shared" si="62"/>
        <v>27251</v>
      </c>
      <c r="K804" s="13">
        <f t="shared" si="63"/>
        <v>1607804</v>
      </c>
      <c r="L804" s="13">
        <f t="shared" si="60"/>
        <v>209956</v>
      </c>
      <c r="M804" s="14"/>
      <c r="N804"/>
      <c r="P804" s="15"/>
    </row>
    <row r="805" spans="1:16" x14ac:dyDescent="0.3">
      <c r="A805" s="4">
        <f t="shared" si="64"/>
        <v>800</v>
      </c>
      <c r="B805" s="11" t="s">
        <v>1514</v>
      </c>
      <c r="C805" s="11" t="s">
        <v>1514</v>
      </c>
      <c r="D805" s="11" t="s">
        <v>1515</v>
      </c>
      <c r="E805" s="11">
        <v>995</v>
      </c>
      <c r="F805" s="11">
        <v>1155</v>
      </c>
      <c r="G805" s="13">
        <v>2500</v>
      </c>
      <c r="H805" s="13">
        <f t="shared" si="61"/>
        <v>2487500</v>
      </c>
      <c r="I805" s="13">
        <f>VLOOKUP(C805,'[1]as per Gulshan Sheet'!$C:$I,7,0)</f>
        <v>2565694</v>
      </c>
      <c r="J805" s="13">
        <f t="shared" si="62"/>
        <v>-78194</v>
      </c>
      <c r="K805" s="13">
        <f t="shared" si="63"/>
        <v>2887500</v>
      </c>
      <c r="L805" s="13">
        <f t="shared" si="60"/>
        <v>321806</v>
      </c>
      <c r="M805" s="14"/>
      <c r="N805"/>
      <c r="P805" s="15"/>
    </row>
    <row r="806" spans="1:16" x14ac:dyDescent="0.3">
      <c r="A806" s="4">
        <f t="shared" si="64"/>
        <v>801</v>
      </c>
      <c r="B806" s="11" t="s">
        <v>1516</v>
      </c>
      <c r="C806" s="11" t="s">
        <v>1516</v>
      </c>
      <c r="D806" s="11" t="s">
        <v>1517</v>
      </c>
      <c r="E806" s="11">
        <v>995</v>
      </c>
      <c r="F806" s="11">
        <v>1155</v>
      </c>
      <c r="G806" s="13">
        <v>3550</v>
      </c>
      <c r="H806" s="13">
        <f t="shared" si="61"/>
        <v>3532250</v>
      </c>
      <c r="I806" s="13">
        <f>VLOOKUP(C806,'[1]as per Gulshan Sheet'!$C:$I,7,0)</f>
        <v>1100000</v>
      </c>
      <c r="J806" s="13">
        <f t="shared" si="62"/>
        <v>2432250</v>
      </c>
      <c r="K806" s="13">
        <f t="shared" si="63"/>
        <v>4100250</v>
      </c>
      <c r="L806" s="13">
        <f t="shared" si="60"/>
        <v>3000250</v>
      </c>
      <c r="M806" s="14"/>
      <c r="N806"/>
      <c r="P806" s="15"/>
    </row>
    <row r="807" spans="1:16" x14ac:dyDescent="0.3">
      <c r="A807" s="4">
        <f t="shared" si="64"/>
        <v>802</v>
      </c>
      <c r="B807" s="11" t="s">
        <v>1518</v>
      </c>
      <c r="C807" s="11" t="s">
        <v>1518</v>
      </c>
      <c r="D807" s="11" t="s">
        <v>1519</v>
      </c>
      <c r="E807" s="11">
        <v>995</v>
      </c>
      <c r="F807" s="11">
        <v>1155</v>
      </c>
      <c r="G807" s="13">
        <v>2615.0753246753247</v>
      </c>
      <c r="H807" s="13">
        <f t="shared" si="61"/>
        <v>2601999.9480519481</v>
      </c>
      <c r="I807" s="13">
        <f>VLOOKUP(C807,'[1]as per Gulshan Sheet'!$C:$I,7,0)</f>
        <v>2674758</v>
      </c>
      <c r="J807" s="13">
        <f t="shared" si="62"/>
        <v>-72758.0519480519</v>
      </c>
      <c r="K807" s="13">
        <f t="shared" si="63"/>
        <v>3020412</v>
      </c>
      <c r="L807" s="13">
        <f t="shared" si="60"/>
        <v>345654</v>
      </c>
      <c r="M807" s="14"/>
      <c r="N807"/>
      <c r="P807" s="15"/>
    </row>
    <row r="808" spans="1:16" x14ac:dyDescent="0.3">
      <c r="A808" s="4">
        <f t="shared" si="64"/>
        <v>803</v>
      </c>
      <c r="B808" s="11" t="s">
        <v>1520</v>
      </c>
      <c r="C808" s="11" t="s">
        <v>1520</v>
      </c>
      <c r="D808" s="11" t="s">
        <v>1521</v>
      </c>
      <c r="E808" s="11">
        <v>1825</v>
      </c>
      <c r="F808" s="11">
        <v>2105</v>
      </c>
      <c r="G808" s="13">
        <v>2395</v>
      </c>
      <c r="H808" s="13">
        <f t="shared" si="61"/>
        <v>4370875</v>
      </c>
      <c r="I808" s="13">
        <f>VLOOKUP(C808,'[1]as per Gulshan Sheet'!$C:$I,7,0)</f>
        <v>3260701</v>
      </c>
      <c r="J808" s="13">
        <f t="shared" si="62"/>
        <v>1110174</v>
      </c>
      <c r="K808" s="13">
        <f t="shared" si="63"/>
        <v>5041475</v>
      </c>
      <c r="L808" s="13">
        <f t="shared" si="60"/>
        <v>1780774</v>
      </c>
      <c r="M808" s="14"/>
      <c r="N808"/>
      <c r="P808" s="15"/>
    </row>
    <row r="809" spans="1:16" x14ac:dyDescent="0.3">
      <c r="A809" s="4">
        <f t="shared" si="64"/>
        <v>804</v>
      </c>
      <c r="B809" s="11" t="s">
        <v>1522</v>
      </c>
      <c r="C809" s="11" t="s">
        <v>1522</v>
      </c>
      <c r="D809" s="11" t="s">
        <v>1523</v>
      </c>
      <c r="E809" s="11">
        <v>995</v>
      </c>
      <c r="F809" s="11">
        <v>1155</v>
      </c>
      <c r="G809" s="13">
        <v>3200</v>
      </c>
      <c r="H809" s="13">
        <f t="shared" si="61"/>
        <v>3184000</v>
      </c>
      <c r="I809" s="13">
        <f>VLOOKUP(C809,'[1]as per Gulshan Sheet'!$C:$I,7,0)</f>
        <v>1292336</v>
      </c>
      <c r="J809" s="13">
        <f t="shared" si="62"/>
        <v>1891664</v>
      </c>
      <c r="K809" s="13">
        <f t="shared" si="63"/>
        <v>3696000</v>
      </c>
      <c r="L809" s="13">
        <f t="shared" si="60"/>
        <v>2403664</v>
      </c>
      <c r="M809" s="14"/>
      <c r="N809"/>
      <c r="P809" s="15"/>
    </row>
    <row r="810" spans="1:16" x14ac:dyDescent="0.3">
      <c r="A810" s="4">
        <f t="shared" si="64"/>
        <v>805</v>
      </c>
      <c r="B810" s="11" t="s">
        <v>1524</v>
      </c>
      <c r="C810" s="11" t="s">
        <v>1524</v>
      </c>
      <c r="D810" s="11" t="s">
        <v>1525</v>
      </c>
      <c r="E810" s="11">
        <v>995</v>
      </c>
      <c r="F810" s="11">
        <v>1155</v>
      </c>
      <c r="G810" s="13">
        <v>3598</v>
      </c>
      <c r="H810" s="13">
        <f t="shared" si="61"/>
        <v>3580010</v>
      </c>
      <c r="I810" s="13">
        <f>VLOOKUP(C810,'[1]as per Gulshan Sheet'!$C:$I,7,0)</f>
        <v>1200000</v>
      </c>
      <c r="J810" s="13">
        <f t="shared" si="62"/>
        <v>2380010</v>
      </c>
      <c r="K810" s="13">
        <f t="shared" si="63"/>
        <v>4155690</v>
      </c>
      <c r="L810" s="13">
        <f t="shared" si="60"/>
        <v>2955690</v>
      </c>
      <c r="M810" s="14"/>
      <c r="N810"/>
      <c r="P810" s="15"/>
    </row>
    <row r="811" spans="1:16" ht="28.8" x14ac:dyDescent="0.3">
      <c r="A811" s="4">
        <f t="shared" si="64"/>
        <v>806</v>
      </c>
      <c r="B811" s="11" t="s">
        <v>1526</v>
      </c>
      <c r="C811" s="11" t="s">
        <v>1526</v>
      </c>
      <c r="D811" s="11" t="s">
        <v>1527</v>
      </c>
      <c r="E811" s="11">
        <v>118</v>
      </c>
      <c r="F811" s="11">
        <v>118</v>
      </c>
      <c r="G811" s="13">
        <v>9000</v>
      </c>
      <c r="H811" s="13">
        <f t="shared" si="61"/>
        <v>1062000</v>
      </c>
      <c r="I811" s="13">
        <f>VLOOKUP(C811,'[1]as per Gulshan Sheet'!$C:$I,7,0)</f>
        <v>1040000</v>
      </c>
      <c r="J811" s="13">
        <f t="shared" si="62"/>
        <v>22000</v>
      </c>
      <c r="K811" s="13">
        <f t="shared" si="63"/>
        <v>1062000</v>
      </c>
      <c r="L811" s="13">
        <f t="shared" si="60"/>
        <v>22000</v>
      </c>
      <c r="M811" s="14" t="s">
        <v>1340</v>
      </c>
      <c r="N811"/>
      <c r="P811" s="15"/>
    </row>
    <row r="812" spans="1:16" x14ac:dyDescent="0.3">
      <c r="A812" s="4">
        <f t="shared" si="64"/>
        <v>807</v>
      </c>
      <c r="B812" s="11" t="s">
        <v>1528</v>
      </c>
      <c r="C812" s="11" t="s">
        <v>1528</v>
      </c>
      <c r="D812" s="11" t="s">
        <v>1529</v>
      </c>
      <c r="E812" s="11">
        <v>1295</v>
      </c>
      <c r="F812" s="11">
        <v>1485</v>
      </c>
      <c r="G812" s="13">
        <v>2170</v>
      </c>
      <c r="H812" s="13">
        <f t="shared" si="61"/>
        <v>2810150</v>
      </c>
      <c r="I812" s="13">
        <f>VLOOKUP(C812,'[1]as per Gulshan Sheet'!$C:$I,7,0)</f>
        <v>647500</v>
      </c>
      <c r="J812" s="13">
        <f t="shared" si="62"/>
        <v>2162650</v>
      </c>
      <c r="K812" s="13">
        <f t="shared" si="63"/>
        <v>3222450</v>
      </c>
      <c r="L812" s="13">
        <f t="shared" si="60"/>
        <v>2574950</v>
      </c>
      <c r="M812" s="14"/>
      <c r="N812"/>
      <c r="P812" s="15"/>
    </row>
    <row r="813" spans="1:16" x14ac:dyDescent="0.3">
      <c r="A813" s="4">
        <f t="shared" si="64"/>
        <v>808</v>
      </c>
      <c r="B813" s="11" t="s">
        <v>1530</v>
      </c>
      <c r="C813" s="11" t="s">
        <v>1530</v>
      </c>
      <c r="D813" s="12" t="s">
        <v>1531</v>
      </c>
      <c r="E813" s="11">
        <v>1295</v>
      </c>
      <c r="F813" s="11">
        <v>1485</v>
      </c>
      <c r="G813" s="13">
        <v>3685</v>
      </c>
      <c r="H813" s="13">
        <f t="shared" si="61"/>
        <v>4772075</v>
      </c>
      <c r="I813" s="13">
        <f>VLOOKUP(C813,'[1]as per Gulshan Sheet'!$C:$I,7,0)</f>
        <v>647500</v>
      </c>
      <c r="J813" s="13">
        <f t="shared" si="62"/>
        <v>4124575</v>
      </c>
      <c r="K813" s="13">
        <f t="shared" si="63"/>
        <v>5472225</v>
      </c>
      <c r="L813" s="13">
        <f t="shared" si="60"/>
        <v>4824725</v>
      </c>
      <c r="M813" s="14"/>
      <c r="N813"/>
      <c r="P813" s="15"/>
    </row>
    <row r="814" spans="1:16" x14ac:dyDescent="0.3">
      <c r="A814" s="4">
        <f t="shared" si="64"/>
        <v>809</v>
      </c>
      <c r="B814" s="11" t="s">
        <v>1532</v>
      </c>
      <c r="C814" s="11" t="s">
        <v>1532</v>
      </c>
      <c r="D814" s="11" t="s">
        <v>1533</v>
      </c>
      <c r="E814" s="11">
        <v>995</v>
      </c>
      <c r="F814" s="11">
        <v>1155</v>
      </c>
      <c r="G814" s="13">
        <v>2060</v>
      </c>
      <c r="H814" s="13">
        <f t="shared" si="61"/>
        <v>2049700</v>
      </c>
      <c r="I814" s="13">
        <f>VLOOKUP(C814,'[1]as per Gulshan Sheet'!$C:$I,7,0)</f>
        <v>885000</v>
      </c>
      <c r="J814" s="13">
        <f t="shared" si="62"/>
        <v>1164700</v>
      </c>
      <c r="K814" s="13">
        <f t="shared" si="63"/>
        <v>2379300</v>
      </c>
      <c r="L814" s="13">
        <f t="shared" si="60"/>
        <v>1494300</v>
      </c>
      <c r="M814" s="14"/>
      <c r="N814"/>
      <c r="P814" s="15"/>
    </row>
    <row r="815" spans="1:16" x14ac:dyDescent="0.3">
      <c r="A815" s="4">
        <f t="shared" si="64"/>
        <v>810</v>
      </c>
      <c r="B815" s="11" t="s">
        <v>1534</v>
      </c>
      <c r="C815" s="11" t="s">
        <v>1534</v>
      </c>
      <c r="D815" s="11" t="s">
        <v>1535</v>
      </c>
      <c r="E815" s="11">
        <v>490</v>
      </c>
      <c r="F815" s="11">
        <v>560</v>
      </c>
      <c r="G815" s="13">
        <v>3116.7755107142857</v>
      </c>
      <c r="H815" s="13">
        <f t="shared" si="61"/>
        <v>1527220.00025</v>
      </c>
      <c r="I815" s="13">
        <f>VLOOKUP(C815,'[1]as per Gulshan Sheet'!$C:$I,7,0)</f>
        <v>1523550</v>
      </c>
      <c r="J815" s="13">
        <f t="shared" si="62"/>
        <v>3670.000250000041</v>
      </c>
      <c r="K815" s="13">
        <f t="shared" si="63"/>
        <v>1745394.2860000001</v>
      </c>
      <c r="L815" s="13">
        <f t="shared" si="60"/>
        <v>221844.28600000008</v>
      </c>
      <c r="M815" s="14"/>
      <c r="N815"/>
      <c r="P815" s="15"/>
    </row>
    <row r="816" spans="1:16" x14ac:dyDescent="0.3">
      <c r="A816" s="4">
        <f t="shared" si="64"/>
        <v>811</v>
      </c>
      <c r="B816" s="11" t="s">
        <v>1536</v>
      </c>
      <c r="C816" s="11" t="s">
        <v>1536</v>
      </c>
      <c r="D816" s="11" t="s">
        <v>1537</v>
      </c>
      <c r="E816" s="11">
        <v>995</v>
      </c>
      <c r="F816" s="11">
        <v>1155</v>
      </c>
      <c r="G816" s="13">
        <v>3184</v>
      </c>
      <c r="H816" s="13">
        <f t="shared" si="61"/>
        <v>3168080</v>
      </c>
      <c r="I816" s="13">
        <f>VLOOKUP(C816,'[1]as per Gulshan Sheet'!$C:$I,7,0)</f>
        <v>2010000</v>
      </c>
      <c r="J816" s="13">
        <f t="shared" si="62"/>
        <v>1158080</v>
      </c>
      <c r="K816" s="13">
        <f t="shared" si="63"/>
        <v>3677520</v>
      </c>
      <c r="L816" s="13">
        <f t="shared" si="60"/>
        <v>1667520</v>
      </c>
      <c r="M816" s="14"/>
      <c r="N816"/>
      <c r="P816" s="15"/>
    </row>
    <row r="817" spans="1:16" x14ac:dyDescent="0.3">
      <c r="A817" s="4">
        <f t="shared" si="64"/>
        <v>812</v>
      </c>
      <c r="B817" s="11" t="s">
        <v>1538</v>
      </c>
      <c r="C817" s="11" t="s">
        <v>1538</v>
      </c>
      <c r="D817" s="11" t="s">
        <v>1539</v>
      </c>
      <c r="E817" s="11">
        <v>995</v>
      </c>
      <c r="F817" s="11">
        <v>1155</v>
      </c>
      <c r="G817" s="13">
        <v>3250</v>
      </c>
      <c r="H817" s="13">
        <f t="shared" si="61"/>
        <v>3233750</v>
      </c>
      <c r="I817" s="13">
        <f>VLOOKUP(C817,'[1]as per Gulshan Sheet'!$C:$I,7,0)</f>
        <v>251000</v>
      </c>
      <c r="J817" s="13">
        <f t="shared" si="62"/>
        <v>2982750</v>
      </c>
      <c r="K817" s="13">
        <f t="shared" si="63"/>
        <v>3753750</v>
      </c>
      <c r="L817" s="13">
        <f t="shared" si="60"/>
        <v>3502750</v>
      </c>
      <c r="M817" s="14"/>
      <c r="N817"/>
      <c r="P817" s="15"/>
    </row>
    <row r="818" spans="1:16" x14ac:dyDescent="0.3">
      <c r="A818" s="4">
        <f t="shared" si="64"/>
        <v>813</v>
      </c>
      <c r="B818" s="11" t="s">
        <v>1540</v>
      </c>
      <c r="C818" s="11" t="s">
        <v>1540</v>
      </c>
      <c r="D818" s="11" t="s">
        <v>1541</v>
      </c>
      <c r="E818" s="11">
        <v>995</v>
      </c>
      <c r="F818" s="11">
        <v>1155</v>
      </c>
      <c r="G818" s="13">
        <v>3000</v>
      </c>
      <c r="H818" s="13">
        <f t="shared" si="61"/>
        <v>2985000</v>
      </c>
      <c r="I818" s="13">
        <f>VLOOKUP(C818,'[1]as per Gulshan Sheet'!$C:$I,7,0)</f>
        <v>2923376</v>
      </c>
      <c r="J818" s="13">
        <f t="shared" si="62"/>
        <v>61624</v>
      </c>
      <c r="K818" s="13">
        <f t="shared" si="63"/>
        <v>3465000</v>
      </c>
      <c r="L818" s="13">
        <f t="shared" si="60"/>
        <v>541624</v>
      </c>
      <c r="M818" s="14"/>
      <c r="N818"/>
      <c r="P818" s="15"/>
    </row>
    <row r="819" spans="1:16" x14ac:dyDescent="0.3">
      <c r="A819" s="4">
        <f t="shared" si="64"/>
        <v>814</v>
      </c>
      <c r="B819" s="11" t="s">
        <v>1542</v>
      </c>
      <c r="C819" s="11" t="s">
        <v>1542</v>
      </c>
      <c r="D819" s="11" t="s">
        <v>1543</v>
      </c>
      <c r="E819" s="11">
        <v>995</v>
      </c>
      <c r="F819" s="11">
        <v>1155</v>
      </c>
      <c r="G819" s="13">
        <v>3300.070351758794</v>
      </c>
      <c r="H819" s="13">
        <f t="shared" si="61"/>
        <v>3283570</v>
      </c>
      <c r="I819" s="13">
        <f>VLOOKUP(C819,'[1]as per Gulshan Sheet'!$C:$I,7,0)</f>
        <v>711000</v>
      </c>
      <c r="J819" s="13">
        <f t="shared" si="62"/>
        <v>2572570</v>
      </c>
      <c r="K819" s="13">
        <f t="shared" si="63"/>
        <v>3811581.2562814071</v>
      </c>
      <c r="L819" s="13">
        <f t="shared" si="60"/>
        <v>3100581.2562814071</v>
      </c>
      <c r="M819" s="14"/>
      <c r="N819"/>
      <c r="P819" s="15"/>
    </row>
    <row r="820" spans="1:16" x14ac:dyDescent="0.3">
      <c r="A820" s="4">
        <f t="shared" si="64"/>
        <v>815</v>
      </c>
      <c r="B820" s="11" t="s">
        <v>1544</v>
      </c>
      <c r="C820" s="11" t="s">
        <v>1544</v>
      </c>
      <c r="D820" s="11" t="s">
        <v>1545</v>
      </c>
      <c r="E820" s="11">
        <v>995</v>
      </c>
      <c r="F820" s="11">
        <v>1155</v>
      </c>
      <c r="G820" s="13">
        <v>3250</v>
      </c>
      <c r="H820" s="13">
        <f t="shared" si="61"/>
        <v>3233750</v>
      </c>
      <c r="I820" s="13">
        <f>VLOOKUP(C820,'[1]as per Gulshan Sheet'!$C:$I,7,0)</f>
        <v>1643580</v>
      </c>
      <c r="J820" s="13">
        <f t="shared" si="62"/>
        <v>1590170</v>
      </c>
      <c r="K820" s="13">
        <f t="shared" si="63"/>
        <v>3753750</v>
      </c>
      <c r="L820" s="13">
        <f t="shared" si="60"/>
        <v>2110170</v>
      </c>
      <c r="M820" s="14"/>
      <c r="N820"/>
      <c r="P820" s="15"/>
    </row>
    <row r="821" spans="1:16" x14ac:dyDescent="0.3">
      <c r="A821" s="4">
        <f t="shared" si="64"/>
        <v>816</v>
      </c>
      <c r="B821" s="11" t="s">
        <v>1546</v>
      </c>
      <c r="C821" s="11" t="s">
        <v>1546</v>
      </c>
      <c r="D821" s="11" t="s">
        <v>1547</v>
      </c>
      <c r="E821" s="11">
        <v>995</v>
      </c>
      <c r="F821" s="11">
        <v>1155</v>
      </c>
      <c r="G821" s="13">
        <v>3250</v>
      </c>
      <c r="H821" s="13">
        <f t="shared" si="61"/>
        <v>3233750</v>
      </c>
      <c r="I821" s="13">
        <f>VLOOKUP(C821,'[1]as per Gulshan Sheet'!$C:$I,7,0)</f>
        <v>1689636</v>
      </c>
      <c r="J821" s="13">
        <f t="shared" si="62"/>
        <v>1544114</v>
      </c>
      <c r="K821" s="13">
        <f t="shared" si="63"/>
        <v>3753750</v>
      </c>
      <c r="L821" s="13">
        <f t="shared" si="60"/>
        <v>2064114</v>
      </c>
      <c r="M821" s="14"/>
      <c r="N821"/>
      <c r="P821" s="15"/>
    </row>
    <row r="822" spans="1:16" x14ac:dyDescent="0.3">
      <c r="A822" s="4">
        <f t="shared" si="64"/>
        <v>817</v>
      </c>
      <c r="B822" s="11" t="s">
        <v>1548</v>
      </c>
      <c r="C822" s="11" t="s">
        <v>1548</v>
      </c>
      <c r="D822" s="11" t="s">
        <v>1549</v>
      </c>
      <c r="E822" s="11">
        <v>1295</v>
      </c>
      <c r="F822" s="11">
        <v>1515</v>
      </c>
      <c r="G822" s="13">
        <v>2246.5861386138613</v>
      </c>
      <c r="H822" s="13">
        <f t="shared" si="61"/>
        <v>2909329.0495049502</v>
      </c>
      <c r="I822" s="13">
        <f>VLOOKUP(C822,'[1]as per Gulshan Sheet'!$C:$I,7,0)</f>
        <v>2622789</v>
      </c>
      <c r="J822" s="13">
        <f t="shared" si="62"/>
        <v>286540.04950495018</v>
      </c>
      <c r="K822" s="13">
        <f t="shared" si="63"/>
        <v>3403578</v>
      </c>
      <c r="L822" s="13">
        <f t="shared" si="60"/>
        <v>780789</v>
      </c>
      <c r="M822" s="14"/>
      <c r="N822"/>
      <c r="P822" s="15"/>
    </row>
    <row r="823" spans="1:16" x14ac:dyDescent="0.3">
      <c r="A823" s="4">
        <f t="shared" si="64"/>
        <v>818</v>
      </c>
      <c r="B823" s="11" t="s">
        <v>1550</v>
      </c>
      <c r="C823" s="11" t="s">
        <v>1550</v>
      </c>
      <c r="D823" s="11" t="s">
        <v>1551</v>
      </c>
      <c r="E823" s="11">
        <v>995</v>
      </c>
      <c r="F823" s="11">
        <v>1155</v>
      </c>
      <c r="G823" s="13">
        <v>2800</v>
      </c>
      <c r="H823" s="13">
        <f t="shared" si="61"/>
        <v>2786000</v>
      </c>
      <c r="I823" s="13">
        <f>VLOOKUP(C823,'[1]as per Gulshan Sheet'!$C:$I,7,0)</f>
        <v>2010461</v>
      </c>
      <c r="J823" s="13">
        <f t="shared" si="62"/>
        <v>775539</v>
      </c>
      <c r="K823" s="13">
        <f t="shared" si="63"/>
        <v>3234000</v>
      </c>
      <c r="L823" s="13">
        <f t="shared" si="60"/>
        <v>1223539</v>
      </c>
      <c r="M823" s="14"/>
      <c r="N823"/>
      <c r="P823" s="15"/>
    </row>
    <row r="824" spans="1:16" ht="43.2" x14ac:dyDescent="0.3">
      <c r="A824" s="4">
        <f t="shared" si="64"/>
        <v>819</v>
      </c>
      <c r="B824" s="11" t="s">
        <v>1552</v>
      </c>
      <c r="C824" s="11" t="s">
        <v>1552</v>
      </c>
      <c r="D824" s="11" t="s">
        <v>1553</v>
      </c>
      <c r="E824" s="11">
        <v>152</v>
      </c>
      <c r="F824" s="11">
        <v>152</v>
      </c>
      <c r="G824" s="13">
        <v>12000</v>
      </c>
      <c r="H824" s="13">
        <f t="shared" si="61"/>
        <v>1824000</v>
      </c>
      <c r="I824" s="13">
        <f>VLOOKUP(C824,'[1]as per Gulshan Sheet'!$C:$I,7,0)</f>
        <v>1976849</v>
      </c>
      <c r="J824" s="13">
        <f t="shared" si="62"/>
        <v>-152849</v>
      </c>
      <c r="K824" s="13">
        <f t="shared" si="63"/>
        <v>1824000</v>
      </c>
      <c r="L824" s="13">
        <f t="shared" si="60"/>
        <v>-152849</v>
      </c>
      <c r="M824" s="14" t="s">
        <v>1554</v>
      </c>
      <c r="N824"/>
      <c r="P824" s="15"/>
    </row>
    <row r="825" spans="1:16" x14ac:dyDescent="0.3">
      <c r="A825" s="4">
        <f t="shared" si="64"/>
        <v>820</v>
      </c>
      <c r="B825" s="11" t="s">
        <v>1555</v>
      </c>
      <c r="C825" s="11" t="s">
        <v>1555</v>
      </c>
      <c r="D825" s="11" t="s">
        <v>1556</v>
      </c>
      <c r="E825" s="11">
        <v>995</v>
      </c>
      <c r="F825" s="11">
        <v>1155</v>
      </c>
      <c r="G825" s="13">
        <v>2440</v>
      </c>
      <c r="H825" s="13">
        <f t="shared" si="61"/>
        <v>2427800</v>
      </c>
      <c r="I825" s="13">
        <f>VLOOKUP(C825,'[1]as per Gulshan Sheet'!$C:$I,7,0)</f>
        <v>2156202</v>
      </c>
      <c r="J825" s="13">
        <f t="shared" si="62"/>
        <v>271598</v>
      </c>
      <c r="K825" s="13">
        <f t="shared" si="63"/>
        <v>2818200</v>
      </c>
      <c r="L825" s="13">
        <f t="shared" si="60"/>
        <v>661998</v>
      </c>
      <c r="M825" s="14"/>
      <c r="N825"/>
      <c r="P825" s="15"/>
    </row>
    <row r="826" spans="1:16" x14ac:dyDescent="0.3">
      <c r="A826" s="4">
        <f t="shared" si="64"/>
        <v>821</v>
      </c>
      <c r="B826" s="11" t="s">
        <v>1557</v>
      </c>
      <c r="C826" s="11" t="s">
        <v>1557</v>
      </c>
      <c r="D826" s="11" t="s">
        <v>1558</v>
      </c>
      <c r="E826" s="11">
        <v>995</v>
      </c>
      <c r="F826" s="11">
        <v>1155</v>
      </c>
      <c r="G826" s="13">
        <v>3250</v>
      </c>
      <c r="H826" s="13">
        <f t="shared" si="61"/>
        <v>3233750</v>
      </c>
      <c r="I826" s="13">
        <f>VLOOKUP(C826,'[1]as per Gulshan Sheet'!$C:$I,7,0)</f>
        <v>1600000</v>
      </c>
      <c r="J826" s="13">
        <f t="shared" si="62"/>
        <v>1633750</v>
      </c>
      <c r="K826" s="13">
        <f t="shared" si="63"/>
        <v>3753750</v>
      </c>
      <c r="L826" s="13">
        <f t="shared" si="60"/>
        <v>2153750</v>
      </c>
      <c r="M826" s="14"/>
      <c r="N826"/>
      <c r="P826" s="15"/>
    </row>
    <row r="827" spans="1:16" x14ac:dyDescent="0.3">
      <c r="A827" s="4">
        <f t="shared" si="64"/>
        <v>822</v>
      </c>
      <c r="B827" s="11" t="s">
        <v>1559</v>
      </c>
      <c r="C827" s="11" t="s">
        <v>1559</v>
      </c>
      <c r="D827" s="11" t="s">
        <v>1560</v>
      </c>
      <c r="E827" s="11">
        <v>995</v>
      </c>
      <c r="F827" s="11">
        <v>1155</v>
      </c>
      <c r="G827" s="13">
        <v>2597.7396984549355</v>
      </c>
      <c r="H827" s="13">
        <f t="shared" si="61"/>
        <v>2584750.9999626609</v>
      </c>
      <c r="I827" s="13">
        <f>VLOOKUP(C827,'[1]as per Gulshan Sheet'!$C:$I,7,0)</f>
        <v>1357905</v>
      </c>
      <c r="J827" s="13">
        <f t="shared" si="62"/>
        <v>1226845.9999626609</v>
      </c>
      <c r="K827" s="13">
        <f t="shared" si="63"/>
        <v>3000389.3517154506</v>
      </c>
      <c r="L827" s="13">
        <f t="shared" si="60"/>
        <v>1642484.3517154506</v>
      </c>
      <c r="M827" s="14"/>
      <c r="N827"/>
      <c r="P827" s="15"/>
    </row>
    <row r="828" spans="1:16" x14ac:dyDescent="0.3">
      <c r="A828" s="4">
        <f t="shared" si="64"/>
        <v>823</v>
      </c>
      <c r="B828" s="11" t="s">
        <v>1561</v>
      </c>
      <c r="C828" s="11" t="s">
        <v>1561</v>
      </c>
      <c r="D828" s="11" t="s">
        <v>1562</v>
      </c>
      <c r="E828" s="11">
        <v>995</v>
      </c>
      <c r="F828" s="11">
        <v>1155</v>
      </c>
      <c r="G828" s="13">
        <v>1991</v>
      </c>
      <c r="H828" s="13">
        <f t="shared" si="61"/>
        <v>1981045</v>
      </c>
      <c r="I828" s="13">
        <f>VLOOKUP(C828,'[1]as per Gulshan Sheet'!$C:$I,7,0)</f>
        <v>580000</v>
      </c>
      <c r="J828" s="13">
        <f t="shared" si="62"/>
        <v>1401045</v>
      </c>
      <c r="K828" s="13">
        <f t="shared" si="63"/>
        <v>2299605</v>
      </c>
      <c r="L828" s="13">
        <f t="shared" si="60"/>
        <v>1719605</v>
      </c>
      <c r="M828" s="14"/>
      <c r="N828"/>
      <c r="P828" s="15"/>
    </row>
    <row r="829" spans="1:16" x14ac:dyDescent="0.3">
      <c r="A829" s="4">
        <f t="shared" si="64"/>
        <v>824</v>
      </c>
      <c r="B829" s="11" t="s">
        <v>1563</v>
      </c>
      <c r="C829" s="11" t="s">
        <v>1563</v>
      </c>
      <c r="D829" s="11" t="s">
        <v>1564</v>
      </c>
      <c r="E829" s="11">
        <v>490</v>
      </c>
      <c r="F829" s="11">
        <v>560</v>
      </c>
      <c r="G829" s="13">
        <v>4634.6897964285708</v>
      </c>
      <c r="H829" s="13">
        <f t="shared" si="61"/>
        <v>2270998.0002499996</v>
      </c>
      <c r="I829" s="13">
        <f>VLOOKUP(C829,'[1]as per Gulshan Sheet'!$C:$I,7,0)</f>
        <v>2224114</v>
      </c>
      <c r="J829" s="13">
        <f t="shared" si="62"/>
        <v>46884.000249999575</v>
      </c>
      <c r="K829" s="13">
        <f t="shared" si="63"/>
        <v>2595426.2859999998</v>
      </c>
      <c r="L829" s="13">
        <f t="shared" si="60"/>
        <v>371312.28599999985</v>
      </c>
      <c r="M829" s="14"/>
      <c r="N829"/>
      <c r="P829" s="15"/>
    </row>
    <row r="830" spans="1:16" x14ac:dyDescent="0.3">
      <c r="A830" s="4">
        <f t="shared" si="64"/>
        <v>825</v>
      </c>
      <c r="B830" s="11" t="s">
        <v>1565</v>
      </c>
      <c r="C830" s="11" t="s">
        <v>1565</v>
      </c>
      <c r="D830" s="11" t="s">
        <v>1566</v>
      </c>
      <c r="E830" s="11">
        <v>995</v>
      </c>
      <c r="F830" s="11">
        <v>1155</v>
      </c>
      <c r="G830" s="13">
        <v>3250</v>
      </c>
      <c r="H830" s="13">
        <f t="shared" si="61"/>
        <v>3233750</v>
      </c>
      <c r="I830" s="13">
        <f>VLOOKUP(C830,'[1]as per Gulshan Sheet'!$C:$I,7,0)</f>
        <v>1352241</v>
      </c>
      <c r="J830" s="13">
        <f t="shared" si="62"/>
        <v>1881509</v>
      </c>
      <c r="K830" s="13">
        <f t="shared" si="63"/>
        <v>3753750</v>
      </c>
      <c r="L830" s="13">
        <f t="shared" si="60"/>
        <v>2401509</v>
      </c>
      <c r="M830" s="14"/>
      <c r="N830"/>
      <c r="P830" s="15"/>
    </row>
    <row r="831" spans="1:16" x14ac:dyDescent="0.3">
      <c r="A831" s="4">
        <f t="shared" si="64"/>
        <v>826</v>
      </c>
      <c r="B831" s="11" t="s">
        <v>1567</v>
      </c>
      <c r="C831" s="11" t="s">
        <v>1567</v>
      </c>
      <c r="D831" s="11" t="s">
        <v>1568</v>
      </c>
      <c r="E831" s="11">
        <v>995</v>
      </c>
      <c r="F831" s="11">
        <v>1155</v>
      </c>
      <c r="G831" s="13">
        <v>3751.7584415584415</v>
      </c>
      <c r="H831" s="13">
        <f t="shared" si="61"/>
        <v>3732999.6493506492</v>
      </c>
      <c r="I831" s="13">
        <f>VLOOKUP(C831,'[1]as per Gulshan Sheet'!$C:$I,7,0)</f>
        <v>3046058</v>
      </c>
      <c r="J831" s="13">
        <f t="shared" si="62"/>
        <v>686941.64935064921</v>
      </c>
      <c r="K831" s="13">
        <f t="shared" si="63"/>
        <v>4333281</v>
      </c>
      <c r="L831" s="13">
        <f t="shared" si="60"/>
        <v>1287223</v>
      </c>
      <c r="M831" s="14"/>
      <c r="N831"/>
      <c r="P831" s="15"/>
    </row>
    <row r="832" spans="1:16" x14ac:dyDescent="0.3">
      <c r="A832" s="4">
        <f t="shared" si="64"/>
        <v>827</v>
      </c>
      <c r="B832" s="11" t="s">
        <v>1569</v>
      </c>
      <c r="C832" s="11" t="s">
        <v>1569</v>
      </c>
      <c r="D832" s="11" t="s">
        <v>1570</v>
      </c>
      <c r="E832" s="11">
        <v>390</v>
      </c>
      <c r="F832" s="11">
        <v>440</v>
      </c>
      <c r="G832" s="13">
        <v>2811.4615386363639</v>
      </c>
      <c r="H832" s="13">
        <f t="shared" si="61"/>
        <v>1096470.0000681819</v>
      </c>
      <c r="I832" s="13">
        <f>VLOOKUP(C832,'[1]as per Gulshan Sheet'!$C:$I,7,0)</f>
        <v>1214375</v>
      </c>
      <c r="J832" s="13">
        <f t="shared" si="62"/>
        <v>-117904.99993181811</v>
      </c>
      <c r="K832" s="13">
        <f t="shared" si="63"/>
        <v>1237043.077</v>
      </c>
      <c r="L832" s="13">
        <f t="shared" si="60"/>
        <v>22668.077000000048</v>
      </c>
      <c r="M832" s="14"/>
      <c r="N832"/>
      <c r="P832" s="15"/>
    </row>
    <row r="833" spans="1:16" x14ac:dyDescent="0.3">
      <c r="A833" s="4">
        <f t="shared" si="64"/>
        <v>828</v>
      </c>
      <c r="B833" s="11" t="s">
        <v>1571</v>
      </c>
      <c r="C833" s="11" t="s">
        <v>1571</v>
      </c>
      <c r="D833" s="11" t="s">
        <v>1570</v>
      </c>
      <c r="E833" s="11">
        <v>390</v>
      </c>
      <c r="F833" s="11">
        <v>440</v>
      </c>
      <c r="G833" s="13">
        <v>2959.410256818182</v>
      </c>
      <c r="H833" s="13">
        <f t="shared" si="61"/>
        <v>1154170.0001590911</v>
      </c>
      <c r="I833" s="13">
        <f>VLOOKUP(C833,'[1]as per Gulshan Sheet'!$C:$I,7,0)</f>
        <v>1292359</v>
      </c>
      <c r="J833" s="13">
        <f t="shared" si="62"/>
        <v>-138188.99984090892</v>
      </c>
      <c r="K833" s="13">
        <f t="shared" si="63"/>
        <v>1302140.513</v>
      </c>
      <c r="L833" s="13">
        <f t="shared" si="60"/>
        <v>9781.5130000000354</v>
      </c>
      <c r="M833" s="14"/>
      <c r="N833"/>
      <c r="P833" s="15"/>
    </row>
    <row r="834" spans="1:16" x14ac:dyDescent="0.3">
      <c r="A834" s="4">
        <f t="shared" si="64"/>
        <v>829</v>
      </c>
      <c r="B834" s="11" t="s">
        <v>1572</v>
      </c>
      <c r="C834" s="11" t="s">
        <v>1572</v>
      </c>
      <c r="D834" s="11" t="s">
        <v>1573</v>
      </c>
      <c r="E834" s="11">
        <v>390</v>
      </c>
      <c r="F834" s="11">
        <v>440</v>
      </c>
      <c r="G834" s="13">
        <v>2974.410256818182</v>
      </c>
      <c r="H834" s="13">
        <f t="shared" si="61"/>
        <v>1160020.0001590911</v>
      </c>
      <c r="I834" s="13">
        <f>VLOOKUP(C834,'[1]as per Gulshan Sheet'!$C:$I,7,0)</f>
        <v>809487</v>
      </c>
      <c r="J834" s="13">
        <f t="shared" si="62"/>
        <v>350533.00015909108</v>
      </c>
      <c r="K834" s="13">
        <f t="shared" si="63"/>
        <v>1308740.513</v>
      </c>
      <c r="L834" s="13">
        <f t="shared" si="60"/>
        <v>499253.51300000004</v>
      </c>
      <c r="M834" s="14"/>
      <c r="N834"/>
      <c r="P834" s="15"/>
    </row>
    <row r="835" spans="1:16" x14ac:dyDescent="0.3">
      <c r="A835" s="4">
        <f t="shared" si="64"/>
        <v>830</v>
      </c>
      <c r="B835" s="11" t="s">
        <v>1574</v>
      </c>
      <c r="C835" s="11" t="s">
        <v>1574</v>
      </c>
      <c r="D835" s="11" t="s">
        <v>1573</v>
      </c>
      <c r="E835" s="11">
        <v>390</v>
      </c>
      <c r="F835" s="11">
        <v>440</v>
      </c>
      <c r="G835" s="13">
        <v>2974.4102564102564</v>
      </c>
      <c r="H835" s="13">
        <f t="shared" si="61"/>
        <v>1160020</v>
      </c>
      <c r="I835" s="13">
        <f>VLOOKUP(C835,'[1]as per Gulshan Sheet'!$C:$I,7,0)</f>
        <v>837648</v>
      </c>
      <c r="J835" s="13">
        <f t="shared" si="62"/>
        <v>322372</v>
      </c>
      <c r="K835" s="13">
        <f t="shared" si="63"/>
        <v>1308740.5128205128</v>
      </c>
      <c r="L835" s="13">
        <f t="shared" si="60"/>
        <v>471092.51282051275</v>
      </c>
      <c r="M835" s="14"/>
      <c r="N835"/>
      <c r="P835" s="15"/>
    </row>
    <row r="836" spans="1:16" x14ac:dyDescent="0.3">
      <c r="A836" s="4">
        <f t="shared" si="64"/>
        <v>831</v>
      </c>
      <c r="B836" s="11" t="s">
        <v>1575</v>
      </c>
      <c r="C836" s="11" t="s">
        <v>1575</v>
      </c>
      <c r="D836" s="11" t="s">
        <v>1576</v>
      </c>
      <c r="E836" s="11">
        <v>995</v>
      </c>
      <c r="F836" s="11">
        <v>1155</v>
      </c>
      <c r="G836" s="13">
        <v>3000</v>
      </c>
      <c r="H836" s="13">
        <f t="shared" si="61"/>
        <v>2985000</v>
      </c>
      <c r="I836" s="13">
        <f>VLOOKUP(C836,'[1]as per Gulshan Sheet'!$C:$I,7,0)</f>
        <v>2946142</v>
      </c>
      <c r="J836" s="13">
        <f t="shared" si="62"/>
        <v>38858</v>
      </c>
      <c r="K836" s="13">
        <f t="shared" si="63"/>
        <v>3465000</v>
      </c>
      <c r="L836" s="13">
        <f t="shared" si="60"/>
        <v>518858</v>
      </c>
      <c r="M836" s="14"/>
      <c r="N836"/>
      <c r="P836" s="15"/>
    </row>
    <row r="837" spans="1:16" x14ac:dyDescent="0.3">
      <c r="A837" s="4">
        <f t="shared" si="64"/>
        <v>832</v>
      </c>
      <c r="B837" s="11" t="s">
        <v>1577</v>
      </c>
      <c r="C837" s="11" t="s">
        <v>1577</v>
      </c>
      <c r="D837" s="11" t="s">
        <v>1578</v>
      </c>
      <c r="E837" s="11">
        <v>995</v>
      </c>
      <c r="F837" s="11">
        <v>1155</v>
      </c>
      <c r="G837" s="13">
        <v>3600</v>
      </c>
      <c r="H837" s="13">
        <f t="shared" si="61"/>
        <v>3582000</v>
      </c>
      <c r="I837" s="13">
        <f>VLOOKUP(C837,'[1]as per Gulshan Sheet'!$C:$I,7,0)</f>
        <v>720000</v>
      </c>
      <c r="J837" s="13">
        <f t="shared" si="62"/>
        <v>2862000</v>
      </c>
      <c r="K837" s="13">
        <f t="shared" si="63"/>
        <v>4158000</v>
      </c>
      <c r="L837" s="13">
        <f t="shared" si="60"/>
        <v>3438000</v>
      </c>
      <c r="M837" s="14"/>
      <c r="N837"/>
      <c r="P837" s="15"/>
    </row>
    <row r="838" spans="1:16" x14ac:dyDescent="0.3">
      <c r="A838" s="4">
        <f t="shared" si="64"/>
        <v>833</v>
      </c>
      <c r="B838" s="11" t="s">
        <v>1579</v>
      </c>
      <c r="C838" s="11" t="s">
        <v>1579</v>
      </c>
      <c r="D838" s="11" t="s">
        <v>1580</v>
      </c>
      <c r="E838" s="11">
        <v>490</v>
      </c>
      <c r="F838" s="11">
        <v>560</v>
      </c>
      <c r="G838" s="13">
        <v>4082</v>
      </c>
      <c r="H838" s="13">
        <f t="shared" si="61"/>
        <v>2000180</v>
      </c>
      <c r="I838" s="13">
        <f>VLOOKUP(C838,'[1]as per Gulshan Sheet'!$C:$I,7,0)</f>
        <v>1979121</v>
      </c>
      <c r="J838" s="13">
        <f t="shared" si="62"/>
        <v>21059</v>
      </c>
      <c r="K838" s="13">
        <f t="shared" si="63"/>
        <v>2285920</v>
      </c>
      <c r="L838" s="13">
        <f t="shared" ref="L838:L870" si="65">K838-I838</f>
        <v>306799</v>
      </c>
      <c r="M838" s="14"/>
      <c r="N838"/>
      <c r="P838" s="15"/>
    </row>
    <row r="839" spans="1:16" x14ac:dyDescent="0.3">
      <c r="A839" s="4">
        <f t="shared" si="64"/>
        <v>834</v>
      </c>
      <c r="B839" s="11" t="s">
        <v>1581</v>
      </c>
      <c r="C839" s="11" t="s">
        <v>1581</v>
      </c>
      <c r="D839" s="11" t="s">
        <v>1582</v>
      </c>
      <c r="E839" s="11">
        <v>995</v>
      </c>
      <c r="F839" s="11">
        <v>1155</v>
      </c>
      <c r="G839" s="13">
        <v>3410</v>
      </c>
      <c r="H839" s="13">
        <f t="shared" ref="H839:H904" si="66">G839*E839</f>
        <v>3392950</v>
      </c>
      <c r="I839" s="13">
        <f>VLOOKUP(C839,'[1]as per Gulshan Sheet'!$C:$I,7,0)</f>
        <v>1012000</v>
      </c>
      <c r="J839" s="13">
        <f t="shared" ref="J839:J902" si="67">+H839-I839</f>
        <v>2380950</v>
      </c>
      <c r="K839" s="13">
        <f t="shared" ref="K839:K870" si="68">G839*F839</f>
        <v>3938550</v>
      </c>
      <c r="L839" s="13">
        <f t="shared" si="65"/>
        <v>2926550</v>
      </c>
      <c r="M839" s="14"/>
      <c r="N839"/>
      <c r="P839" s="15"/>
    </row>
    <row r="840" spans="1:16" x14ac:dyDescent="0.3">
      <c r="A840" s="4">
        <f t="shared" ref="A840:A904" si="69">+A839+1</f>
        <v>835</v>
      </c>
      <c r="B840" s="11" t="s">
        <v>1583</v>
      </c>
      <c r="C840" s="11" t="s">
        <v>1583</v>
      </c>
      <c r="D840" s="11" t="s">
        <v>1584</v>
      </c>
      <c r="E840" s="11">
        <v>1295</v>
      </c>
      <c r="F840" s="11">
        <v>1485</v>
      </c>
      <c r="G840" s="13">
        <v>3600</v>
      </c>
      <c r="H840" s="13">
        <f t="shared" si="66"/>
        <v>4662000</v>
      </c>
      <c r="I840" s="13">
        <f>VLOOKUP(C840,'[1]as per Gulshan Sheet'!$C:$I,7,0)</f>
        <v>4429079</v>
      </c>
      <c r="J840" s="13">
        <f t="shared" si="67"/>
        <v>232921</v>
      </c>
      <c r="K840" s="13">
        <f t="shared" si="68"/>
        <v>5346000</v>
      </c>
      <c r="L840" s="13">
        <f t="shared" si="65"/>
        <v>916921</v>
      </c>
      <c r="M840" s="14"/>
      <c r="N840"/>
      <c r="P840" s="15"/>
    </row>
    <row r="841" spans="1:16" x14ac:dyDescent="0.3">
      <c r="A841" s="4">
        <f t="shared" si="69"/>
        <v>836</v>
      </c>
      <c r="B841" s="11" t="s">
        <v>1585</v>
      </c>
      <c r="C841" s="11" t="s">
        <v>1585</v>
      </c>
      <c r="D841" s="11" t="s">
        <v>1586</v>
      </c>
      <c r="E841" s="11">
        <v>995</v>
      </c>
      <c r="F841" s="11">
        <v>1155</v>
      </c>
      <c r="G841" s="13">
        <v>3235</v>
      </c>
      <c r="H841" s="13">
        <f t="shared" si="66"/>
        <v>3218825</v>
      </c>
      <c r="I841" s="13">
        <f>VLOOKUP(C841,'[1]as per Gulshan Sheet'!$C:$I,7,0)</f>
        <v>3291844</v>
      </c>
      <c r="J841" s="13">
        <f t="shared" si="67"/>
        <v>-73019</v>
      </c>
      <c r="K841" s="13">
        <f t="shared" si="68"/>
        <v>3736425</v>
      </c>
      <c r="L841" s="13">
        <f t="shared" si="65"/>
        <v>444581</v>
      </c>
      <c r="M841" s="14"/>
      <c r="N841"/>
      <c r="P841" s="15"/>
    </row>
    <row r="842" spans="1:16" x14ac:dyDescent="0.3">
      <c r="A842" s="4">
        <f t="shared" si="69"/>
        <v>837</v>
      </c>
      <c r="B842" s="11" t="s">
        <v>1587</v>
      </c>
      <c r="C842" s="11" t="s">
        <v>1587</v>
      </c>
      <c r="D842" s="11" t="s">
        <v>1588</v>
      </c>
      <c r="E842" s="11">
        <v>1295</v>
      </c>
      <c r="F842" s="11">
        <v>1485</v>
      </c>
      <c r="G842" s="13">
        <v>2450</v>
      </c>
      <c r="H842" s="13">
        <f t="shared" si="66"/>
        <v>3172750</v>
      </c>
      <c r="I842" s="13">
        <f>VLOOKUP(C842,'[1]as per Gulshan Sheet'!$C:$I,7,0)</f>
        <v>3299373</v>
      </c>
      <c r="J842" s="13">
        <f t="shared" si="67"/>
        <v>-126623</v>
      </c>
      <c r="K842" s="13">
        <f t="shared" si="68"/>
        <v>3638250</v>
      </c>
      <c r="L842" s="13">
        <f t="shared" si="65"/>
        <v>338877</v>
      </c>
      <c r="M842" s="14"/>
      <c r="N842"/>
      <c r="P842" s="15"/>
    </row>
    <row r="843" spans="1:16" x14ac:dyDescent="0.3">
      <c r="A843" s="4">
        <f t="shared" si="69"/>
        <v>838</v>
      </c>
      <c r="B843" s="11" t="s">
        <v>1589</v>
      </c>
      <c r="C843" s="11" t="s">
        <v>1589</v>
      </c>
      <c r="D843" s="11" t="s">
        <v>1590</v>
      </c>
      <c r="E843" s="11">
        <v>490</v>
      </c>
      <c r="F843" s="11">
        <v>560</v>
      </c>
      <c r="G843" s="13">
        <v>3203.7755000000002</v>
      </c>
      <c r="H843" s="13">
        <f t="shared" si="66"/>
        <v>1569849.9950000001</v>
      </c>
      <c r="I843" s="13">
        <f>VLOOKUP(C843,'[1]as per Gulshan Sheet'!$C:$I,7,0)</f>
        <v>1370448</v>
      </c>
      <c r="J843" s="13">
        <f t="shared" si="67"/>
        <v>199401.99500000011</v>
      </c>
      <c r="K843" s="13">
        <f t="shared" si="68"/>
        <v>1794114.28</v>
      </c>
      <c r="L843" s="13">
        <f t="shared" si="65"/>
        <v>423666.28</v>
      </c>
      <c r="M843" s="14"/>
      <c r="N843"/>
      <c r="P843" s="15"/>
    </row>
    <row r="844" spans="1:16" x14ac:dyDescent="0.3">
      <c r="A844" s="4">
        <f t="shared" si="69"/>
        <v>839</v>
      </c>
      <c r="B844" s="11" t="s">
        <v>1591</v>
      </c>
      <c r="C844" s="11" t="s">
        <v>1591</v>
      </c>
      <c r="D844" s="11" t="s">
        <v>1592</v>
      </c>
      <c r="E844" s="11">
        <v>995</v>
      </c>
      <c r="F844" s="11">
        <v>1155</v>
      </c>
      <c r="G844" s="13">
        <v>3100</v>
      </c>
      <c r="H844" s="13">
        <f t="shared" si="66"/>
        <v>3084500</v>
      </c>
      <c r="I844" s="13">
        <f>VLOOKUP(C844,'[1]as per Gulshan Sheet'!$C:$I,7,0)</f>
        <v>2360000</v>
      </c>
      <c r="J844" s="13">
        <f t="shared" si="67"/>
        <v>724500</v>
      </c>
      <c r="K844" s="13">
        <f t="shared" si="68"/>
        <v>3580500</v>
      </c>
      <c r="L844" s="13">
        <f t="shared" si="65"/>
        <v>1220500</v>
      </c>
      <c r="M844" s="14"/>
      <c r="N844"/>
      <c r="P844" s="15"/>
    </row>
    <row r="845" spans="1:16" x14ac:dyDescent="0.3">
      <c r="A845" s="4">
        <f t="shared" si="69"/>
        <v>840</v>
      </c>
      <c r="B845" s="11" t="s">
        <v>1593</v>
      </c>
      <c r="C845" s="11" t="s">
        <v>1593</v>
      </c>
      <c r="D845" s="11" t="s">
        <v>1594</v>
      </c>
      <c r="E845" s="11">
        <v>995</v>
      </c>
      <c r="F845" s="11">
        <v>1155</v>
      </c>
      <c r="G845" s="13">
        <v>2627.2813852813852</v>
      </c>
      <c r="H845" s="13">
        <f t="shared" si="66"/>
        <v>2614144.9783549784</v>
      </c>
      <c r="I845" s="13">
        <f>VLOOKUP(C845,'[1]as per Gulshan Sheet'!$C:$I,7,0)</f>
        <v>2551226</v>
      </c>
      <c r="J845" s="13">
        <f t="shared" si="67"/>
        <v>62918.978354978375</v>
      </c>
      <c r="K845" s="13">
        <f t="shared" si="68"/>
        <v>3034510</v>
      </c>
      <c r="L845" s="13">
        <f t="shared" si="65"/>
        <v>483284</v>
      </c>
      <c r="M845" s="14"/>
      <c r="N845"/>
      <c r="P845" s="15"/>
    </row>
    <row r="846" spans="1:16" x14ac:dyDescent="0.3">
      <c r="A846" s="4">
        <f t="shared" si="69"/>
        <v>841</v>
      </c>
      <c r="B846" s="11" t="s">
        <v>1595</v>
      </c>
      <c r="C846" s="11" t="s">
        <v>1595</v>
      </c>
      <c r="D846" s="11" t="s">
        <v>1596</v>
      </c>
      <c r="E846" s="11">
        <v>995</v>
      </c>
      <c r="F846" s="11">
        <v>1155</v>
      </c>
      <c r="G846" s="13">
        <v>2248</v>
      </c>
      <c r="H846" s="13">
        <f t="shared" si="66"/>
        <v>2236760</v>
      </c>
      <c r="I846" s="13">
        <f>VLOOKUP(C846,'[1]as per Gulshan Sheet'!$C:$I,7,0)</f>
        <v>2188271</v>
      </c>
      <c r="J846" s="13">
        <f t="shared" si="67"/>
        <v>48489</v>
      </c>
      <c r="K846" s="13">
        <f t="shared" si="68"/>
        <v>2596440</v>
      </c>
      <c r="L846" s="13">
        <f t="shared" si="65"/>
        <v>408169</v>
      </c>
      <c r="M846" s="14"/>
      <c r="N846"/>
      <c r="P846" s="15"/>
    </row>
    <row r="847" spans="1:16" x14ac:dyDescent="0.3">
      <c r="A847" s="4">
        <f t="shared" si="69"/>
        <v>842</v>
      </c>
      <c r="B847" s="11" t="s">
        <v>1597</v>
      </c>
      <c r="C847" s="11" t="s">
        <v>1597</v>
      </c>
      <c r="D847" s="11" t="s">
        <v>1598</v>
      </c>
      <c r="E847" s="11">
        <v>995</v>
      </c>
      <c r="F847" s="11">
        <v>1155</v>
      </c>
      <c r="G847" s="13">
        <v>2450.0753246753247</v>
      </c>
      <c r="H847" s="13">
        <f t="shared" si="66"/>
        <v>2437824.9480519481</v>
      </c>
      <c r="I847" s="13">
        <f>VLOOKUP(C847,'[1]as per Gulshan Sheet'!$C:$I,7,0)</f>
        <v>2314850</v>
      </c>
      <c r="J847" s="13">
        <f t="shared" si="67"/>
        <v>122974.9480519481</v>
      </c>
      <c r="K847" s="13">
        <f t="shared" si="68"/>
        <v>2829837</v>
      </c>
      <c r="L847" s="13">
        <f t="shared" si="65"/>
        <v>514987</v>
      </c>
      <c r="M847" s="14"/>
      <c r="N847"/>
      <c r="P847" s="15"/>
    </row>
    <row r="848" spans="1:16" x14ac:dyDescent="0.3">
      <c r="A848" s="4">
        <f t="shared" si="69"/>
        <v>843</v>
      </c>
      <c r="B848" s="11" t="s">
        <v>1599</v>
      </c>
      <c r="C848" s="11" t="s">
        <v>1599</v>
      </c>
      <c r="D848" s="11" t="s">
        <v>1600</v>
      </c>
      <c r="E848" s="11">
        <v>1295</v>
      </c>
      <c r="F848" s="11">
        <v>1515</v>
      </c>
      <c r="G848" s="13">
        <v>2475</v>
      </c>
      <c r="H848" s="13">
        <f t="shared" si="66"/>
        <v>3205125</v>
      </c>
      <c r="I848" s="13">
        <f>VLOOKUP(C848,'[1]as per Gulshan Sheet'!$C:$I,7,0)</f>
        <v>2643335</v>
      </c>
      <c r="J848" s="13">
        <f t="shared" si="67"/>
        <v>561790</v>
      </c>
      <c r="K848" s="13">
        <f t="shared" si="68"/>
        <v>3749625</v>
      </c>
      <c r="L848" s="13">
        <f t="shared" si="65"/>
        <v>1106290</v>
      </c>
      <c r="M848" s="14"/>
      <c r="N848"/>
      <c r="P848" s="15"/>
    </row>
    <row r="849" spans="1:16" x14ac:dyDescent="0.3">
      <c r="A849" s="4">
        <f t="shared" si="69"/>
        <v>844</v>
      </c>
      <c r="B849" s="11" t="s">
        <v>1601</v>
      </c>
      <c r="C849" s="11" t="s">
        <v>1601</v>
      </c>
      <c r="D849" s="11" t="s">
        <v>1602</v>
      </c>
      <c r="E849" s="11">
        <v>995</v>
      </c>
      <c r="F849" s="11">
        <v>1155</v>
      </c>
      <c r="G849" s="13">
        <v>2700</v>
      </c>
      <c r="H849" s="13">
        <f t="shared" si="66"/>
        <v>2686500</v>
      </c>
      <c r="I849" s="13">
        <f>VLOOKUP(C849,'[1]as per Gulshan Sheet'!$C:$I,7,0)</f>
        <v>2545273</v>
      </c>
      <c r="J849" s="13">
        <f t="shared" si="67"/>
        <v>141227</v>
      </c>
      <c r="K849" s="13">
        <f t="shared" si="68"/>
        <v>3118500</v>
      </c>
      <c r="L849" s="13">
        <f t="shared" si="65"/>
        <v>573227</v>
      </c>
      <c r="M849" s="14"/>
      <c r="N849"/>
      <c r="P849" s="15"/>
    </row>
    <row r="850" spans="1:16" x14ac:dyDescent="0.3">
      <c r="A850" s="4">
        <f t="shared" si="69"/>
        <v>845</v>
      </c>
      <c r="B850" s="11" t="s">
        <v>1603</v>
      </c>
      <c r="C850" s="11" t="s">
        <v>1603</v>
      </c>
      <c r="D850" s="11" t="s">
        <v>1604</v>
      </c>
      <c r="E850" s="11">
        <v>1295</v>
      </c>
      <c r="F850" s="11">
        <v>1515</v>
      </c>
      <c r="G850" s="13">
        <v>1920</v>
      </c>
      <c r="H850" s="13">
        <f t="shared" si="66"/>
        <v>2486400</v>
      </c>
      <c r="I850" s="13">
        <f>VLOOKUP(C850,'[1]as per Gulshan Sheet'!$C:$I,7,0)</f>
        <v>2362080</v>
      </c>
      <c r="J850" s="13">
        <f t="shared" si="67"/>
        <v>124320</v>
      </c>
      <c r="K850" s="13">
        <f t="shared" si="68"/>
        <v>2908800</v>
      </c>
      <c r="L850" s="13">
        <f t="shared" si="65"/>
        <v>546720</v>
      </c>
      <c r="M850" s="14"/>
      <c r="N850"/>
      <c r="P850" s="15"/>
    </row>
    <row r="851" spans="1:16" x14ac:dyDescent="0.3">
      <c r="A851" s="4">
        <f t="shared" si="69"/>
        <v>846</v>
      </c>
      <c r="B851" s="11" t="s">
        <v>1605</v>
      </c>
      <c r="C851" s="11" t="s">
        <v>1605</v>
      </c>
      <c r="D851" s="11" t="s">
        <v>1606</v>
      </c>
      <c r="E851" s="11">
        <v>1295</v>
      </c>
      <c r="F851" s="11">
        <v>1485</v>
      </c>
      <c r="G851" s="13">
        <v>1920</v>
      </c>
      <c r="H851" s="13">
        <f t="shared" si="66"/>
        <v>2486400</v>
      </c>
      <c r="I851" s="13">
        <f>VLOOKUP(C851,'[1]as per Gulshan Sheet'!$C:$I,7,0)</f>
        <v>2362080</v>
      </c>
      <c r="J851" s="13">
        <f t="shared" si="67"/>
        <v>124320</v>
      </c>
      <c r="K851" s="13">
        <f t="shared" si="68"/>
        <v>2851200</v>
      </c>
      <c r="L851" s="13">
        <f t="shared" si="65"/>
        <v>489120</v>
      </c>
      <c r="M851" s="14"/>
      <c r="N851"/>
      <c r="P851" s="15"/>
    </row>
    <row r="852" spans="1:16" x14ac:dyDescent="0.3">
      <c r="A852" s="4">
        <f t="shared" si="69"/>
        <v>847</v>
      </c>
      <c r="B852" s="11" t="s">
        <v>1607</v>
      </c>
      <c r="C852" s="11" t="s">
        <v>1607</v>
      </c>
      <c r="D852" s="11" t="s">
        <v>1608</v>
      </c>
      <c r="E852" s="11">
        <v>995</v>
      </c>
      <c r="F852" s="11">
        <v>1155</v>
      </c>
      <c r="G852" s="13">
        <v>2741.0805194805193</v>
      </c>
      <c r="H852" s="13">
        <f t="shared" si="66"/>
        <v>2727375.1168831168</v>
      </c>
      <c r="I852" s="13">
        <f>VLOOKUP(C852,'[1]as per Gulshan Sheet'!$C:$I,7,0)</f>
        <v>2472543</v>
      </c>
      <c r="J852" s="13">
        <f t="shared" si="67"/>
        <v>254832.11688311677</v>
      </c>
      <c r="K852" s="13">
        <f t="shared" si="68"/>
        <v>3165948</v>
      </c>
      <c r="L852" s="13">
        <f t="shared" si="65"/>
        <v>693405</v>
      </c>
      <c r="M852" s="14"/>
      <c r="N852"/>
      <c r="P852" s="15"/>
    </row>
    <row r="853" spans="1:16" x14ac:dyDescent="0.3">
      <c r="A853" s="4">
        <f t="shared" si="69"/>
        <v>848</v>
      </c>
      <c r="B853" s="11" t="s">
        <v>1609</v>
      </c>
      <c r="C853" s="11" t="s">
        <v>1609</v>
      </c>
      <c r="D853" s="11" t="s">
        <v>1610</v>
      </c>
      <c r="E853" s="11">
        <v>2350</v>
      </c>
      <c r="F853" s="11">
        <v>2745</v>
      </c>
      <c r="G853" s="13">
        <v>2706.4892531876139</v>
      </c>
      <c r="H853" s="13">
        <f t="shared" si="66"/>
        <v>6360249.7449908927</v>
      </c>
      <c r="I853" s="13">
        <f>VLOOKUP(C853,'[1]as per Gulshan Sheet'!$C:$I,7,0)</f>
        <v>2223000</v>
      </c>
      <c r="J853" s="13">
        <f t="shared" si="67"/>
        <v>4137249.7449908927</v>
      </c>
      <c r="K853" s="13">
        <f t="shared" si="68"/>
        <v>7429313</v>
      </c>
      <c r="L853" s="13">
        <f t="shared" si="65"/>
        <v>5206313</v>
      </c>
      <c r="M853" s="14"/>
      <c r="N853"/>
      <c r="P853" s="15"/>
    </row>
    <row r="854" spans="1:16" x14ac:dyDescent="0.3">
      <c r="A854" s="4">
        <f t="shared" si="69"/>
        <v>849</v>
      </c>
      <c r="B854" s="11" t="s">
        <v>1611</v>
      </c>
      <c r="C854" s="11" t="s">
        <v>1611</v>
      </c>
      <c r="D854" s="11" t="s">
        <v>1612</v>
      </c>
      <c r="E854" s="11">
        <v>1295</v>
      </c>
      <c r="F854" s="11">
        <v>1485</v>
      </c>
      <c r="G854" s="13">
        <v>2719.3050505050505</v>
      </c>
      <c r="H854" s="13">
        <f t="shared" si="66"/>
        <v>3521500.0404040404</v>
      </c>
      <c r="I854" s="13">
        <f>VLOOKUP(C854,'[1]as per Gulshan Sheet'!$C:$I,7,0)</f>
        <v>2732253</v>
      </c>
      <c r="J854" s="13">
        <f t="shared" si="67"/>
        <v>789247.04040404037</v>
      </c>
      <c r="K854" s="13">
        <f t="shared" si="68"/>
        <v>4038168</v>
      </c>
      <c r="L854" s="13">
        <f t="shared" si="65"/>
        <v>1305915</v>
      </c>
      <c r="M854" s="14"/>
      <c r="N854"/>
      <c r="P854" s="15"/>
    </row>
    <row r="855" spans="1:16" x14ac:dyDescent="0.3">
      <c r="A855" s="4">
        <f t="shared" si="69"/>
        <v>850</v>
      </c>
      <c r="B855" s="11" t="s">
        <v>1613</v>
      </c>
      <c r="C855" s="11" t="s">
        <v>1613</v>
      </c>
      <c r="D855" s="11" t="s">
        <v>1614</v>
      </c>
      <c r="E855" s="11">
        <v>995</v>
      </c>
      <c r="F855" s="11">
        <v>1155</v>
      </c>
      <c r="G855" s="13">
        <v>2768.0796536796538</v>
      </c>
      <c r="H855" s="13">
        <f t="shared" si="66"/>
        <v>2754239.2554112556</v>
      </c>
      <c r="I855" s="13">
        <f>VLOOKUP(C855,'[1]as per Gulshan Sheet'!$C:$I,7,0)</f>
        <v>2731610</v>
      </c>
      <c r="J855" s="13">
        <f t="shared" si="67"/>
        <v>22629.255411255639</v>
      </c>
      <c r="K855" s="13">
        <f t="shared" si="68"/>
        <v>3197132</v>
      </c>
      <c r="L855" s="13">
        <f t="shared" si="65"/>
        <v>465522</v>
      </c>
      <c r="M855" s="14"/>
      <c r="N855"/>
      <c r="P855" s="15"/>
    </row>
    <row r="856" spans="1:16" ht="28.8" x14ac:dyDescent="0.3">
      <c r="A856" s="4">
        <f t="shared" si="69"/>
        <v>851</v>
      </c>
      <c r="B856" s="11" t="s">
        <v>1615</v>
      </c>
      <c r="C856" s="11" t="s">
        <v>1615</v>
      </c>
      <c r="D856" s="11" t="s">
        <v>1616</v>
      </c>
      <c r="E856" s="11">
        <v>152</v>
      </c>
      <c r="F856" s="11">
        <v>152</v>
      </c>
      <c r="G856" s="13">
        <v>12914.736842105263</v>
      </c>
      <c r="H856" s="13">
        <f t="shared" si="66"/>
        <v>1963040</v>
      </c>
      <c r="I856" s="13">
        <f>VLOOKUP(C856,'[1]as per Gulshan Sheet'!$C:$I,7,0)</f>
        <v>1785639</v>
      </c>
      <c r="J856" s="13">
        <f t="shared" si="67"/>
        <v>177401</v>
      </c>
      <c r="K856" s="13">
        <f t="shared" si="68"/>
        <v>1963040</v>
      </c>
      <c r="L856" s="13">
        <f t="shared" si="65"/>
        <v>177401</v>
      </c>
      <c r="M856" s="14" t="s">
        <v>1340</v>
      </c>
      <c r="N856"/>
      <c r="P856" s="15"/>
    </row>
    <row r="857" spans="1:16" x14ac:dyDescent="0.3">
      <c r="A857" s="4">
        <f t="shared" si="69"/>
        <v>852</v>
      </c>
      <c r="B857" s="11" t="s">
        <v>1617</v>
      </c>
      <c r="C857" s="11" t="s">
        <v>1617</v>
      </c>
      <c r="D857" s="11" t="s">
        <v>1618</v>
      </c>
      <c r="E857" s="11">
        <v>995</v>
      </c>
      <c r="F857" s="11">
        <v>1155</v>
      </c>
      <c r="G857" s="13">
        <v>2220.0753246753247</v>
      </c>
      <c r="H857" s="13">
        <f t="shared" si="66"/>
        <v>2208974.9480519481</v>
      </c>
      <c r="I857" s="13">
        <f>VLOOKUP(C857,'[1]as per Gulshan Sheet'!$C:$I,7,0)</f>
        <v>1445000</v>
      </c>
      <c r="J857" s="13">
        <f t="shared" si="67"/>
        <v>763974.9480519481</v>
      </c>
      <c r="K857" s="13">
        <f t="shared" si="68"/>
        <v>2564187</v>
      </c>
      <c r="L857" s="13">
        <f t="shared" si="65"/>
        <v>1119187</v>
      </c>
      <c r="M857" s="14"/>
      <c r="N857"/>
      <c r="P857" s="15"/>
    </row>
    <row r="858" spans="1:16" x14ac:dyDescent="0.3">
      <c r="A858" s="4">
        <f t="shared" si="69"/>
        <v>853</v>
      </c>
      <c r="B858" s="11" t="s">
        <v>1619</v>
      </c>
      <c r="C858" s="11" t="s">
        <v>1619</v>
      </c>
      <c r="D858" s="11" t="s">
        <v>1620</v>
      </c>
      <c r="E858" s="11">
        <v>490</v>
      </c>
      <c r="F858" s="11">
        <v>560</v>
      </c>
      <c r="G858" s="13">
        <v>2950</v>
      </c>
      <c r="H858" s="13">
        <f t="shared" si="66"/>
        <v>1445500</v>
      </c>
      <c r="I858" s="13">
        <f>VLOOKUP(C858,'[1]as per Gulshan Sheet'!$C:$I,7,0)</f>
        <v>1443383</v>
      </c>
      <c r="J858" s="13">
        <f t="shared" si="67"/>
        <v>2117</v>
      </c>
      <c r="K858" s="13">
        <f t="shared" si="68"/>
        <v>1652000</v>
      </c>
      <c r="L858" s="13">
        <f t="shared" si="65"/>
        <v>208617</v>
      </c>
      <c r="M858" s="14"/>
      <c r="N858"/>
      <c r="P858" s="15"/>
    </row>
    <row r="859" spans="1:16" x14ac:dyDescent="0.3">
      <c r="A859" s="4">
        <f t="shared" si="69"/>
        <v>854</v>
      </c>
      <c r="B859" s="11" t="s">
        <v>1621</v>
      </c>
      <c r="C859" s="11" t="s">
        <v>1621</v>
      </c>
      <c r="D859" s="11" t="s">
        <v>1620</v>
      </c>
      <c r="E859" s="11">
        <v>490</v>
      </c>
      <c r="F859" s="11">
        <v>560</v>
      </c>
      <c r="G859" s="13">
        <v>1428.3017857142856</v>
      </c>
      <c r="H859" s="13">
        <f t="shared" si="66"/>
        <v>699867.875</v>
      </c>
      <c r="I859" s="13">
        <f>VLOOKUP(C859,'[1]as per Gulshan Sheet'!$C:$I,7,0)</f>
        <v>692809</v>
      </c>
      <c r="J859" s="13">
        <f t="shared" si="67"/>
        <v>7058.875</v>
      </c>
      <c r="K859" s="13">
        <f t="shared" si="68"/>
        <v>799849</v>
      </c>
      <c r="L859" s="13">
        <f t="shared" si="65"/>
        <v>107040</v>
      </c>
      <c r="M859" s="14"/>
      <c r="N859"/>
      <c r="P859" s="15"/>
    </row>
    <row r="860" spans="1:16" x14ac:dyDescent="0.3">
      <c r="A860" s="4">
        <f t="shared" si="69"/>
        <v>855</v>
      </c>
      <c r="B860" s="11" t="s">
        <v>1622</v>
      </c>
      <c r="C860" s="11" t="s">
        <v>1622</v>
      </c>
      <c r="D860" s="11" t="s">
        <v>1620</v>
      </c>
      <c r="E860" s="11">
        <v>490</v>
      </c>
      <c r="F860" s="11">
        <v>560</v>
      </c>
      <c r="G860" s="13">
        <v>1414.3017857142856</v>
      </c>
      <c r="H860" s="13">
        <f t="shared" si="66"/>
        <v>693007.875</v>
      </c>
      <c r="I860" s="13">
        <f>VLOOKUP(C860,'[1]as per Gulshan Sheet'!$C:$I,7,0)</f>
        <v>686095</v>
      </c>
      <c r="J860" s="13">
        <f t="shared" si="67"/>
        <v>6912.875</v>
      </c>
      <c r="K860" s="13">
        <f t="shared" si="68"/>
        <v>792009</v>
      </c>
      <c r="L860" s="13">
        <f t="shared" si="65"/>
        <v>105914</v>
      </c>
      <c r="M860" s="14"/>
      <c r="N860"/>
      <c r="P860" s="15"/>
    </row>
    <row r="861" spans="1:16" x14ac:dyDescent="0.3">
      <c r="A861" s="4">
        <f t="shared" si="69"/>
        <v>856</v>
      </c>
      <c r="B861" s="11" t="s">
        <v>1623</v>
      </c>
      <c r="C861" s="11" t="s">
        <v>1623</v>
      </c>
      <c r="D861" s="11" t="s">
        <v>1624</v>
      </c>
      <c r="E861" s="11">
        <v>490</v>
      </c>
      <c r="F861" s="11">
        <v>560</v>
      </c>
      <c r="G861" s="13">
        <v>1433.8017857142856</v>
      </c>
      <c r="H861" s="13">
        <f t="shared" si="66"/>
        <v>702562.875</v>
      </c>
      <c r="I861" s="13">
        <f>VLOOKUP(C861,'[1]as per Gulshan Sheet'!$C:$I,7,0)</f>
        <v>695445</v>
      </c>
      <c r="J861" s="13">
        <f t="shared" si="67"/>
        <v>7117.875</v>
      </c>
      <c r="K861" s="13">
        <f t="shared" si="68"/>
        <v>802929</v>
      </c>
      <c r="L861" s="13">
        <f t="shared" si="65"/>
        <v>107484</v>
      </c>
      <c r="M861" s="14"/>
      <c r="N861"/>
      <c r="P861" s="15"/>
    </row>
    <row r="862" spans="1:16" x14ac:dyDescent="0.3">
      <c r="A862" s="4">
        <f t="shared" si="69"/>
        <v>857</v>
      </c>
      <c r="B862" s="11" t="s">
        <v>1625</v>
      </c>
      <c r="C862" s="11" t="s">
        <v>1625</v>
      </c>
      <c r="D862" s="11" t="s">
        <v>1624</v>
      </c>
      <c r="E862" s="11">
        <v>490</v>
      </c>
      <c r="F862" s="11">
        <v>560</v>
      </c>
      <c r="G862" s="13">
        <v>1433.8017857142856</v>
      </c>
      <c r="H862" s="13">
        <f t="shared" si="66"/>
        <v>702562.875</v>
      </c>
      <c r="I862" s="13">
        <f>VLOOKUP(C862,'[1]as per Gulshan Sheet'!$C:$I,7,0)</f>
        <v>695445</v>
      </c>
      <c r="J862" s="13">
        <f t="shared" si="67"/>
        <v>7117.875</v>
      </c>
      <c r="K862" s="13">
        <f t="shared" si="68"/>
        <v>802929</v>
      </c>
      <c r="L862" s="13">
        <f t="shared" si="65"/>
        <v>107484</v>
      </c>
      <c r="M862" s="14"/>
      <c r="N862"/>
      <c r="P862" s="15"/>
    </row>
    <row r="863" spans="1:16" x14ac:dyDescent="0.3">
      <c r="A863" s="4">
        <f t="shared" si="69"/>
        <v>858</v>
      </c>
      <c r="B863" s="11" t="s">
        <v>1626</v>
      </c>
      <c r="C863" s="11" t="s">
        <v>1626</v>
      </c>
      <c r="D863" s="11" t="s">
        <v>1627</v>
      </c>
      <c r="E863" s="11">
        <v>490</v>
      </c>
      <c r="F863" s="11">
        <v>560</v>
      </c>
      <c r="G863" s="13">
        <v>1419.8017857142856</v>
      </c>
      <c r="H863" s="13">
        <f t="shared" si="66"/>
        <v>695702.875</v>
      </c>
      <c r="I863" s="13">
        <f>VLOOKUP(C863,'[1]as per Gulshan Sheet'!$C:$I,7,0)</f>
        <v>689278</v>
      </c>
      <c r="J863" s="13">
        <f t="shared" si="67"/>
        <v>6424.875</v>
      </c>
      <c r="K863" s="13">
        <f t="shared" si="68"/>
        <v>795089</v>
      </c>
      <c r="L863" s="13">
        <f t="shared" si="65"/>
        <v>105811</v>
      </c>
      <c r="M863" s="14"/>
      <c r="N863"/>
      <c r="P863" s="15"/>
    </row>
    <row r="864" spans="1:16" x14ac:dyDescent="0.3">
      <c r="A864" s="4">
        <f t="shared" si="69"/>
        <v>859</v>
      </c>
      <c r="B864" s="11" t="s">
        <v>1628</v>
      </c>
      <c r="C864" s="11" t="s">
        <v>1628</v>
      </c>
      <c r="D864" s="11" t="s">
        <v>1627</v>
      </c>
      <c r="E864" s="11">
        <v>490</v>
      </c>
      <c r="F864" s="11">
        <v>560</v>
      </c>
      <c r="G864" s="13">
        <v>1419.8017857142856</v>
      </c>
      <c r="H864" s="13">
        <f t="shared" si="66"/>
        <v>695702.875</v>
      </c>
      <c r="I864" s="13">
        <f>VLOOKUP(C864,'[1]as per Gulshan Sheet'!$C:$I,7,0)</f>
        <v>700949</v>
      </c>
      <c r="J864" s="13">
        <f t="shared" si="67"/>
        <v>-5246.125</v>
      </c>
      <c r="K864" s="13">
        <f t="shared" si="68"/>
        <v>795089</v>
      </c>
      <c r="L864" s="13">
        <f t="shared" si="65"/>
        <v>94140</v>
      </c>
      <c r="M864" s="14"/>
      <c r="N864"/>
      <c r="P864" s="15"/>
    </row>
    <row r="865" spans="1:16" x14ac:dyDescent="0.3">
      <c r="A865" s="4">
        <f t="shared" si="69"/>
        <v>860</v>
      </c>
      <c r="B865" s="11" t="s">
        <v>1629</v>
      </c>
      <c r="C865" s="11" t="s">
        <v>1629</v>
      </c>
      <c r="D865" s="11" t="s">
        <v>1630</v>
      </c>
      <c r="E865" s="11">
        <v>490</v>
      </c>
      <c r="F865" s="11">
        <v>560</v>
      </c>
      <c r="G865" s="13">
        <v>1391.8017857142856</v>
      </c>
      <c r="H865" s="13">
        <f t="shared" si="66"/>
        <v>681982.875</v>
      </c>
      <c r="I865" s="13">
        <f>VLOOKUP(C865,'[1]as per Gulshan Sheet'!$C:$I,7,0)</f>
        <v>675398</v>
      </c>
      <c r="J865" s="13">
        <f t="shared" si="67"/>
        <v>6584.875</v>
      </c>
      <c r="K865" s="13">
        <f t="shared" si="68"/>
        <v>779409</v>
      </c>
      <c r="L865" s="13">
        <f t="shared" si="65"/>
        <v>104011</v>
      </c>
      <c r="M865" s="14"/>
      <c r="N865"/>
      <c r="P865" s="15"/>
    </row>
    <row r="866" spans="1:16" x14ac:dyDescent="0.3">
      <c r="A866" s="4">
        <f t="shared" si="69"/>
        <v>861</v>
      </c>
      <c r="B866" s="11" t="s">
        <v>1631</v>
      </c>
      <c r="C866" s="11" t="s">
        <v>1631</v>
      </c>
      <c r="D866" s="11" t="s">
        <v>1630</v>
      </c>
      <c r="E866" s="11">
        <v>490</v>
      </c>
      <c r="F866" s="11">
        <v>560</v>
      </c>
      <c r="G866" s="13">
        <v>1376.6428571428571</v>
      </c>
      <c r="H866" s="13">
        <f t="shared" si="66"/>
        <v>674555</v>
      </c>
      <c r="I866" s="13">
        <f>VLOOKUP(C866,'[1]as per Gulshan Sheet'!$C:$I,7,0)</f>
        <v>667957</v>
      </c>
      <c r="J866" s="13">
        <f t="shared" si="67"/>
        <v>6598</v>
      </c>
      <c r="K866" s="13">
        <f t="shared" si="68"/>
        <v>770920</v>
      </c>
      <c r="L866" s="13">
        <f t="shared" si="65"/>
        <v>102963</v>
      </c>
      <c r="M866" s="14"/>
      <c r="N866"/>
      <c r="P866" s="15"/>
    </row>
    <row r="867" spans="1:16" x14ac:dyDescent="0.3">
      <c r="A867" s="4">
        <f t="shared" si="69"/>
        <v>862</v>
      </c>
      <c r="B867" s="11" t="s">
        <v>1632</v>
      </c>
      <c r="C867" s="11" t="s">
        <v>1632</v>
      </c>
      <c r="D867" s="11" t="s">
        <v>1633</v>
      </c>
      <c r="E867" s="11">
        <v>995</v>
      </c>
      <c r="F867" s="11">
        <v>1155</v>
      </c>
      <c r="G867" s="13">
        <v>2427.577489177489</v>
      </c>
      <c r="H867" s="13">
        <f t="shared" si="66"/>
        <v>2415439.6017316016</v>
      </c>
      <c r="I867" s="13">
        <f>VLOOKUP(C867,'[1]as per Gulshan Sheet'!$C:$I,7,0)</f>
        <v>2383602</v>
      </c>
      <c r="J867" s="13">
        <f t="shared" si="67"/>
        <v>31837.601731601637</v>
      </c>
      <c r="K867" s="13">
        <f t="shared" si="68"/>
        <v>2803852</v>
      </c>
      <c r="L867" s="13">
        <f t="shared" si="65"/>
        <v>420250</v>
      </c>
      <c r="M867" s="14"/>
      <c r="N867"/>
      <c r="P867" s="15"/>
    </row>
    <row r="868" spans="1:16" x14ac:dyDescent="0.3">
      <c r="A868" s="4">
        <f t="shared" si="69"/>
        <v>863</v>
      </c>
      <c r="B868" s="12" t="s">
        <v>1634</v>
      </c>
      <c r="C868" s="12" t="s">
        <v>1634</v>
      </c>
      <c r="D868" s="12" t="s">
        <v>1635</v>
      </c>
      <c r="E868" s="11">
        <v>995</v>
      </c>
      <c r="F868" s="11">
        <v>1155</v>
      </c>
      <c r="G868" s="13">
        <v>2710</v>
      </c>
      <c r="H868" s="13">
        <f t="shared" si="66"/>
        <v>2696450</v>
      </c>
      <c r="I868" s="13">
        <v>1969600</v>
      </c>
      <c r="J868" s="13">
        <f t="shared" si="67"/>
        <v>726850</v>
      </c>
      <c r="K868" s="13">
        <f t="shared" si="68"/>
        <v>3130050</v>
      </c>
      <c r="L868" s="13">
        <f t="shared" si="65"/>
        <v>1160450</v>
      </c>
      <c r="M868" s="14"/>
      <c r="N868"/>
      <c r="P868" s="15"/>
    </row>
    <row r="869" spans="1:16" x14ac:dyDescent="0.3">
      <c r="A869" s="4">
        <f t="shared" si="69"/>
        <v>864</v>
      </c>
      <c r="B869" s="12" t="s">
        <v>1636</v>
      </c>
      <c r="C869" s="12" t="s">
        <v>1636</v>
      </c>
      <c r="D869" s="12" t="s">
        <v>1637</v>
      </c>
      <c r="E869" s="11">
        <v>995</v>
      </c>
      <c r="F869" s="11">
        <v>1155</v>
      </c>
      <c r="G869" s="13">
        <v>3200</v>
      </c>
      <c r="H869" s="13">
        <f t="shared" si="66"/>
        <v>3184000</v>
      </c>
      <c r="I869" s="13">
        <v>1474800</v>
      </c>
      <c r="J869" s="13">
        <f t="shared" si="67"/>
        <v>1709200</v>
      </c>
      <c r="K869" s="13">
        <f t="shared" si="68"/>
        <v>3696000</v>
      </c>
      <c r="L869" s="13">
        <f t="shared" si="65"/>
        <v>2221200</v>
      </c>
      <c r="M869" s="14"/>
      <c r="N869"/>
      <c r="P869" s="15"/>
    </row>
    <row r="870" spans="1:16" x14ac:dyDescent="0.3">
      <c r="A870" s="4">
        <f t="shared" si="69"/>
        <v>865</v>
      </c>
      <c r="B870" s="12" t="s">
        <v>1530</v>
      </c>
      <c r="C870" s="12" t="s">
        <v>1530</v>
      </c>
      <c r="D870" s="11" t="s">
        <v>1638</v>
      </c>
      <c r="E870" s="11">
        <v>1295</v>
      </c>
      <c r="F870" s="11">
        <v>1485</v>
      </c>
      <c r="G870" s="13">
        <v>3400</v>
      </c>
      <c r="H870" s="13">
        <f t="shared" si="66"/>
        <v>4403000</v>
      </c>
      <c r="I870" s="13">
        <v>2500605</v>
      </c>
      <c r="J870" s="13">
        <f t="shared" si="67"/>
        <v>1902395</v>
      </c>
      <c r="K870" s="13">
        <f t="shared" si="68"/>
        <v>5049000</v>
      </c>
      <c r="L870" s="13">
        <f t="shared" si="65"/>
        <v>2548395</v>
      </c>
      <c r="M870" s="14"/>
      <c r="N870"/>
      <c r="P870" s="15"/>
    </row>
    <row r="871" spans="1:16" x14ac:dyDescent="0.3">
      <c r="A871" s="4">
        <f t="shared" si="69"/>
        <v>866</v>
      </c>
      <c r="B871" s="24" t="s">
        <v>2344</v>
      </c>
      <c r="C871" s="25" t="s">
        <v>2344</v>
      </c>
      <c r="D871" s="11" t="s">
        <v>1259</v>
      </c>
      <c r="E871" s="11">
        <v>995</v>
      </c>
      <c r="F871" s="11"/>
      <c r="G871" s="13"/>
      <c r="H871" s="13">
        <f t="shared" si="66"/>
        <v>0</v>
      </c>
      <c r="I871" s="13">
        <v>1747500</v>
      </c>
      <c r="J871" s="13">
        <f t="shared" si="67"/>
        <v>-1747500</v>
      </c>
      <c r="K871" s="13"/>
      <c r="L871" s="13"/>
      <c r="M871" s="14"/>
      <c r="N871"/>
      <c r="P871" s="15"/>
    </row>
    <row r="872" spans="1:16" x14ac:dyDescent="0.3">
      <c r="A872" s="4">
        <f t="shared" si="69"/>
        <v>867</v>
      </c>
      <c r="B872" s="24" t="s">
        <v>2345</v>
      </c>
      <c r="C872" s="25" t="s">
        <v>2345</v>
      </c>
      <c r="D872" s="11" t="s">
        <v>1259</v>
      </c>
      <c r="E872" s="11">
        <v>995</v>
      </c>
      <c r="F872" s="11"/>
      <c r="G872" s="13"/>
      <c r="H872" s="13">
        <f t="shared" si="66"/>
        <v>0</v>
      </c>
      <c r="I872" s="13">
        <v>1747500</v>
      </c>
      <c r="J872" s="13">
        <f t="shared" si="67"/>
        <v>-1747500</v>
      </c>
      <c r="K872" s="13"/>
      <c r="L872" s="13"/>
      <c r="M872" s="14"/>
      <c r="N872"/>
      <c r="P872" s="15"/>
    </row>
    <row r="873" spans="1:16" x14ac:dyDescent="0.3">
      <c r="A873" s="4">
        <f t="shared" si="69"/>
        <v>868</v>
      </c>
      <c r="B873" s="24" t="s">
        <v>2346</v>
      </c>
      <c r="C873" s="25" t="s">
        <v>2346</v>
      </c>
      <c r="D873" s="11" t="s">
        <v>1259</v>
      </c>
      <c r="E873" s="11">
        <v>1825</v>
      </c>
      <c r="F873" s="11"/>
      <c r="G873" s="13"/>
      <c r="H873" s="13">
        <f t="shared" si="66"/>
        <v>0</v>
      </c>
      <c r="I873" s="13">
        <v>3157500</v>
      </c>
      <c r="J873" s="13">
        <f t="shared" si="67"/>
        <v>-3157500</v>
      </c>
      <c r="K873" s="13"/>
      <c r="L873" s="13"/>
      <c r="M873" s="14"/>
      <c r="N873"/>
      <c r="P873" s="15"/>
    </row>
    <row r="874" spans="1:16" x14ac:dyDescent="0.3">
      <c r="A874" s="4">
        <f t="shared" si="69"/>
        <v>869</v>
      </c>
      <c r="B874" s="24" t="s">
        <v>2347</v>
      </c>
      <c r="C874" s="25" t="s">
        <v>2347</v>
      </c>
      <c r="D874" s="11" t="s">
        <v>1259</v>
      </c>
      <c r="E874" s="11">
        <v>1825</v>
      </c>
      <c r="F874" s="11"/>
      <c r="G874" s="13">
        <v>2395</v>
      </c>
      <c r="H874" s="13">
        <f t="shared" si="66"/>
        <v>4370875</v>
      </c>
      <c r="I874" s="13">
        <v>3157500</v>
      </c>
      <c r="J874" s="13">
        <f t="shared" si="67"/>
        <v>1213375</v>
      </c>
      <c r="K874" s="13"/>
      <c r="L874" s="13"/>
      <c r="M874" s="14"/>
      <c r="N874"/>
      <c r="P874" s="15"/>
    </row>
    <row r="875" spans="1:16" x14ac:dyDescent="0.3">
      <c r="A875" s="4">
        <f t="shared" si="69"/>
        <v>870</v>
      </c>
      <c r="B875" s="24" t="s">
        <v>2348</v>
      </c>
      <c r="C875" s="25" t="s">
        <v>2348</v>
      </c>
      <c r="D875" s="11" t="s">
        <v>1259</v>
      </c>
      <c r="E875" s="11">
        <v>2350</v>
      </c>
      <c r="F875" s="11"/>
      <c r="G875" s="13"/>
      <c r="H875" s="13">
        <f t="shared" si="66"/>
        <v>0</v>
      </c>
      <c r="I875" s="13">
        <v>4117500</v>
      </c>
      <c r="J875" s="13">
        <f t="shared" si="67"/>
        <v>-4117500</v>
      </c>
      <c r="K875" s="13"/>
      <c r="L875" s="13"/>
      <c r="M875" s="14"/>
      <c r="N875"/>
      <c r="P875" s="15"/>
    </row>
    <row r="876" spans="1:16" x14ac:dyDescent="0.3">
      <c r="A876" s="4">
        <f t="shared" si="69"/>
        <v>871</v>
      </c>
      <c r="B876" s="24" t="s">
        <v>2349</v>
      </c>
      <c r="C876" s="25" t="s">
        <v>2349</v>
      </c>
      <c r="D876" s="11" t="s">
        <v>1498</v>
      </c>
      <c r="E876" s="11">
        <v>1595</v>
      </c>
      <c r="F876" s="11"/>
      <c r="G876" s="13">
        <v>3135</v>
      </c>
      <c r="H876" s="13">
        <f t="shared" si="66"/>
        <v>5000325</v>
      </c>
      <c r="I876" s="13">
        <v>4140269</v>
      </c>
      <c r="J876" s="13">
        <f t="shared" si="67"/>
        <v>860056</v>
      </c>
      <c r="K876" s="13"/>
      <c r="L876" s="13"/>
      <c r="M876" s="14"/>
      <c r="N876"/>
      <c r="P876" s="15"/>
    </row>
    <row r="877" spans="1:16" x14ac:dyDescent="0.3">
      <c r="A877" s="4">
        <f t="shared" si="69"/>
        <v>872</v>
      </c>
      <c r="B877" s="24" t="s">
        <v>2350</v>
      </c>
      <c r="C877" s="25" t="s">
        <v>2350</v>
      </c>
      <c r="D877" s="11" t="s">
        <v>1407</v>
      </c>
      <c r="E877" s="11">
        <v>995</v>
      </c>
      <c r="F877" s="11"/>
      <c r="G877" s="13"/>
      <c r="H877" s="13">
        <f t="shared" si="66"/>
        <v>0</v>
      </c>
      <c r="I877" s="13">
        <v>2680446</v>
      </c>
      <c r="J877" s="13">
        <f t="shared" si="67"/>
        <v>-2680446</v>
      </c>
      <c r="K877" s="13"/>
      <c r="L877" s="13"/>
      <c r="M877" s="14"/>
      <c r="N877"/>
      <c r="P877" s="15"/>
    </row>
    <row r="878" spans="1:16" x14ac:dyDescent="0.3">
      <c r="A878" s="4">
        <f t="shared" si="69"/>
        <v>873</v>
      </c>
      <c r="B878" s="24" t="s">
        <v>2351</v>
      </c>
      <c r="C878" s="25" t="s">
        <v>2351</v>
      </c>
      <c r="D878" s="11" t="s">
        <v>2377</v>
      </c>
      <c r="E878" s="11">
        <v>1295</v>
      </c>
      <c r="F878" s="11"/>
      <c r="G878" s="13">
        <v>2786.22</v>
      </c>
      <c r="H878" s="13">
        <f t="shared" si="66"/>
        <v>3608154.9</v>
      </c>
      <c r="I878" s="13">
        <v>3569870</v>
      </c>
      <c r="J878" s="13">
        <f t="shared" si="67"/>
        <v>38284.899999999907</v>
      </c>
      <c r="K878" s="13"/>
      <c r="L878" s="13"/>
      <c r="M878" s="14"/>
      <c r="N878"/>
      <c r="P878" s="15"/>
    </row>
    <row r="879" spans="1:16" x14ac:dyDescent="0.3">
      <c r="A879" s="4">
        <f t="shared" si="69"/>
        <v>874</v>
      </c>
      <c r="B879" s="24" t="s">
        <v>2352</v>
      </c>
      <c r="C879" s="25" t="s">
        <v>2352</v>
      </c>
      <c r="D879" s="11" t="s">
        <v>2378</v>
      </c>
      <c r="E879" s="11">
        <v>1595</v>
      </c>
      <c r="F879" s="11"/>
      <c r="G879" s="13"/>
      <c r="H879" s="13">
        <f t="shared" si="66"/>
        <v>0</v>
      </c>
      <c r="I879" s="13">
        <v>3299453</v>
      </c>
      <c r="J879" s="13">
        <f t="shared" si="67"/>
        <v>-3299453</v>
      </c>
      <c r="K879" s="13"/>
      <c r="L879" s="13"/>
      <c r="M879" s="14"/>
      <c r="N879"/>
      <c r="P879" s="15"/>
    </row>
    <row r="880" spans="1:16" x14ac:dyDescent="0.3">
      <c r="A880" s="4">
        <f t="shared" si="69"/>
        <v>875</v>
      </c>
      <c r="B880" s="24" t="s">
        <v>2353</v>
      </c>
      <c r="C880" s="25" t="s">
        <v>2353</v>
      </c>
      <c r="D880" s="11" t="s">
        <v>2379</v>
      </c>
      <c r="E880" s="11">
        <v>1295</v>
      </c>
      <c r="F880" s="11"/>
      <c r="G880" s="13">
        <v>2341.02</v>
      </c>
      <c r="H880" s="13">
        <f t="shared" si="66"/>
        <v>3031620.9</v>
      </c>
      <c r="I880" s="13">
        <v>2937812</v>
      </c>
      <c r="J880" s="13">
        <f t="shared" si="67"/>
        <v>93808.899999999907</v>
      </c>
      <c r="K880" s="13"/>
      <c r="L880" s="13"/>
      <c r="M880" s="14"/>
      <c r="N880"/>
      <c r="P880" s="15"/>
    </row>
    <row r="881" spans="1:16" x14ac:dyDescent="0.3">
      <c r="A881" s="4">
        <f t="shared" si="69"/>
        <v>876</v>
      </c>
      <c r="B881" s="24" t="s">
        <v>2354</v>
      </c>
      <c r="C881" s="25" t="s">
        <v>2354</v>
      </c>
      <c r="D881" s="11" t="s">
        <v>2380</v>
      </c>
      <c r="E881" s="11">
        <v>186</v>
      </c>
      <c r="F881" s="11"/>
      <c r="G881" s="13">
        <v>10418.32</v>
      </c>
      <c r="H881" s="13">
        <f t="shared" si="66"/>
        <v>1937807.52</v>
      </c>
      <c r="I881" s="13">
        <v>997797</v>
      </c>
      <c r="J881" s="13">
        <f t="shared" si="67"/>
        <v>940010.52</v>
      </c>
      <c r="K881" s="13"/>
      <c r="L881" s="13"/>
      <c r="M881" s="14"/>
      <c r="N881"/>
      <c r="P881" s="15"/>
    </row>
    <row r="882" spans="1:16" x14ac:dyDescent="0.3">
      <c r="A882" s="4">
        <f t="shared" si="69"/>
        <v>877</v>
      </c>
      <c r="B882" s="24" t="s">
        <v>2355</v>
      </c>
      <c r="C882" s="25" t="s">
        <v>2355</v>
      </c>
      <c r="D882" s="11" t="s">
        <v>2381</v>
      </c>
      <c r="E882" s="11">
        <v>390</v>
      </c>
      <c r="F882" s="11"/>
      <c r="G882" s="13">
        <v>2162.1799999999998</v>
      </c>
      <c r="H882" s="13">
        <f t="shared" si="66"/>
        <v>843250.2</v>
      </c>
      <c r="I882" s="13">
        <v>847440</v>
      </c>
      <c r="J882" s="13">
        <f t="shared" si="67"/>
        <v>-4189.8000000000466</v>
      </c>
      <c r="K882" s="13"/>
      <c r="L882" s="13"/>
      <c r="M882" s="14"/>
      <c r="N882"/>
      <c r="P882" s="15"/>
    </row>
    <row r="883" spans="1:16" x14ac:dyDescent="0.3">
      <c r="A883" s="4">
        <f t="shared" si="69"/>
        <v>878</v>
      </c>
      <c r="B883" s="24" t="s">
        <v>2356</v>
      </c>
      <c r="C883" s="25" t="s">
        <v>2356</v>
      </c>
      <c r="D883" s="11" t="s">
        <v>2382</v>
      </c>
      <c r="E883" s="11"/>
      <c r="F883" s="11"/>
      <c r="G883" s="13"/>
      <c r="H883" s="13">
        <f t="shared" si="66"/>
        <v>0</v>
      </c>
      <c r="I883" s="13">
        <v>537202</v>
      </c>
      <c r="J883" s="13">
        <f t="shared" si="67"/>
        <v>-537202</v>
      </c>
      <c r="K883" s="13"/>
      <c r="L883" s="13"/>
      <c r="M883" s="14"/>
      <c r="N883"/>
      <c r="P883" s="15"/>
    </row>
    <row r="884" spans="1:16" x14ac:dyDescent="0.3">
      <c r="A884" s="4">
        <f t="shared" si="69"/>
        <v>879</v>
      </c>
      <c r="B884" s="24" t="s">
        <v>2357</v>
      </c>
      <c r="C884" s="25" t="s">
        <v>2357</v>
      </c>
      <c r="D884" s="11" t="s">
        <v>2383</v>
      </c>
      <c r="E884" s="11">
        <v>490</v>
      </c>
      <c r="F884" s="11"/>
      <c r="G884" s="13">
        <v>2960.08</v>
      </c>
      <c r="H884" s="13">
        <f t="shared" si="66"/>
        <v>1450439.2</v>
      </c>
      <c r="I884" s="13">
        <v>1132051</v>
      </c>
      <c r="J884" s="13">
        <f t="shared" si="67"/>
        <v>318388.19999999995</v>
      </c>
      <c r="K884" s="13"/>
      <c r="L884" s="13"/>
      <c r="M884" s="14"/>
      <c r="N884"/>
      <c r="P884" s="15"/>
    </row>
    <row r="885" spans="1:16" x14ac:dyDescent="0.3">
      <c r="A885" s="4">
        <f t="shared" si="69"/>
        <v>880</v>
      </c>
      <c r="B885" s="24" t="s">
        <v>2358</v>
      </c>
      <c r="C885" s="25" t="s">
        <v>2358</v>
      </c>
      <c r="D885" s="11" t="s">
        <v>2384</v>
      </c>
      <c r="E885" s="11">
        <v>1295</v>
      </c>
      <c r="F885" s="11"/>
      <c r="G885" s="13"/>
      <c r="H885" s="13">
        <f t="shared" si="66"/>
        <v>0</v>
      </c>
      <c r="I885" s="13">
        <v>1200000</v>
      </c>
      <c r="J885" s="13">
        <f t="shared" si="67"/>
        <v>-1200000</v>
      </c>
      <c r="K885" s="13"/>
      <c r="L885" s="13"/>
      <c r="M885" s="14"/>
      <c r="N885"/>
      <c r="P885" s="15"/>
    </row>
    <row r="886" spans="1:16" x14ac:dyDescent="0.3">
      <c r="A886" s="4">
        <f t="shared" si="69"/>
        <v>881</v>
      </c>
      <c r="B886" s="24" t="s">
        <v>2359</v>
      </c>
      <c r="C886" s="25" t="s">
        <v>2359</v>
      </c>
      <c r="D886" s="11" t="s">
        <v>2385</v>
      </c>
      <c r="E886" s="11">
        <v>118</v>
      </c>
      <c r="F886" s="11"/>
      <c r="G886" s="13">
        <v>10423.32</v>
      </c>
      <c r="H886" s="13">
        <f t="shared" si="66"/>
        <v>1229951.76</v>
      </c>
      <c r="I886" s="13">
        <v>1040075</v>
      </c>
      <c r="J886" s="13">
        <f t="shared" si="67"/>
        <v>189876.76</v>
      </c>
      <c r="K886" s="13"/>
      <c r="L886" s="13"/>
      <c r="M886" s="14"/>
      <c r="N886"/>
      <c r="P886" s="15"/>
    </row>
    <row r="887" spans="1:16" x14ac:dyDescent="0.3">
      <c r="A887" s="4">
        <f t="shared" si="69"/>
        <v>882</v>
      </c>
      <c r="B887" s="24" t="s">
        <v>2360</v>
      </c>
      <c r="C887" s="25" t="s">
        <v>2360</v>
      </c>
      <c r="D887" s="11" t="s">
        <v>2386</v>
      </c>
      <c r="E887" s="11">
        <v>995</v>
      </c>
      <c r="F887" s="11"/>
      <c r="G887" s="13"/>
      <c r="H887" s="13">
        <f t="shared" si="66"/>
        <v>0</v>
      </c>
      <c r="I887" s="13">
        <v>2606683</v>
      </c>
      <c r="J887" s="13">
        <f t="shared" si="67"/>
        <v>-2606683</v>
      </c>
      <c r="K887" s="13"/>
      <c r="L887" s="13"/>
      <c r="M887" s="14"/>
      <c r="N887"/>
      <c r="P887" s="15"/>
    </row>
    <row r="888" spans="1:16" x14ac:dyDescent="0.3">
      <c r="A888" s="4">
        <f t="shared" si="69"/>
        <v>883</v>
      </c>
      <c r="B888" s="24" t="s">
        <v>2361</v>
      </c>
      <c r="C888" s="25" t="s">
        <v>2361</v>
      </c>
      <c r="D888" s="11" t="s">
        <v>2387</v>
      </c>
      <c r="E888" s="11">
        <v>1295</v>
      </c>
      <c r="F888" s="11"/>
      <c r="G888" s="13">
        <v>4140.54</v>
      </c>
      <c r="H888" s="13">
        <f t="shared" si="66"/>
        <v>5361999.3</v>
      </c>
      <c r="I888" s="13"/>
      <c r="J888" s="13">
        <f t="shared" si="67"/>
        <v>5361999.3</v>
      </c>
      <c r="K888" s="13"/>
      <c r="L888" s="13"/>
      <c r="M888" s="14"/>
      <c r="N888"/>
      <c r="P888" s="15"/>
    </row>
    <row r="889" spans="1:16" x14ac:dyDescent="0.3">
      <c r="A889" s="4">
        <f t="shared" si="69"/>
        <v>884</v>
      </c>
      <c r="B889" s="24" t="s">
        <v>2362</v>
      </c>
      <c r="C889" s="25" t="s">
        <v>2362</v>
      </c>
      <c r="D889" s="11" t="s">
        <v>2388</v>
      </c>
      <c r="E889" s="11">
        <v>1825</v>
      </c>
      <c r="F889" s="11"/>
      <c r="G889" s="13">
        <v>2572.7399999999998</v>
      </c>
      <c r="H889" s="13">
        <f t="shared" si="66"/>
        <v>4695250.5</v>
      </c>
      <c r="I889" s="13">
        <v>1250000</v>
      </c>
      <c r="J889" s="13">
        <f t="shared" si="67"/>
        <v>3445250.5</v>
      </c>
      <c r="K889" s="13"/>
      <c r="L889" s="13"/>
      <c r="M889" s="14"/>
      <c r="N889"/>
      <c r="P889" s="15"/>
    </row>
    <row r="890" spans="1:16" x14ac:dyDescent="0.3">
      <c r="A890" s="4">
        <f t="shared" si="69"/>
        <v>885</v>
      </c>
      <c r="B890" s="24" t="s">
        <v>2363</v>
      </c>
      <c r="C890" s="25" t="s">
        <v>2363</v>
      </c>
      <c r="D890" s="11" t="s">
        <v>2389</v>
      </c>
      <c r="E890" s="11">
        <v>191</v>
      </c>
      <c r="F890" s="11"/>
      <c r="G890" s="13">
        <v>10412.32</v>
      </c>
      <c r="H890" s="13">
        <f t="shared" si="66"/>
        <v>1988753.1199999999</v>
      </c>
      <c r="I890" s="13">
        <v>1590000</v>
      </c>
      <c r="J890" s="13">
        <f t="shared" si="67"/>
        <v>398753.11999999988</v>
      </c>
      <c r="K890" s="13"/>
      <c r="L890" s="13"/>
      <c r="M890" s="14"/>
      <c r="N890"/>
      <c r="P890" s="15"/>
    </row>
    <row r="891" spans="1:16" x14ac:dyDescent="0.3">
      <c r="A891" s="4">
        <f t="shared" si="69"/>
        <v>886</v>
      </c>
      <c r="B891" s="24" t="s">
        <v>2364</v>
      </c>
      <c r="C891" s="25" t="s">
        <v>2364</v>
      </c>
      <c r="D891" s="11" t="s">
        <v>2390</v>
      </c>
      <c r="E891" s="11">
        <v>995</v>
      </c>
      <c r="F891" s="11"/>
      <c r="G891" s="13">
        <v>2330.63</v>
      </c>
      <c r="H891" s="13">
        <f t="shared" si="66"/>
        <v>2318976.85</v>
      </c>
      <c r="I891" s="13">
        <v>1972338</v>
      </c>
      <c r="J891" s="13">
        <f t="shared" si="67"/>
        <v>346638.85000000009</v>
      </c>
      <c r="K891" s="13"/>
      <c r="L891" s="13"/>
      <c r="M891" s="14"/>
      <c r="N891"/>
      <c r="P891" s="15"/>
    </row>
    <row r="892" spans="1:16" x14ac:dyDescent="0.3">
      <c r="A892" s="4">
        <f t="shared" si="69"/>
        <v>887</v>
      </c>
      <c r="B892" s="24" t="s">
        <v>2365</v>
      </c>
      <c r="C892" s="25" t="s">
        <v>2403</v>
      </c>
      <c r="D892" s="11" t="s">
        <v>2391</v>
      </c>
      <c r="E892" s="11">
        <v>1295</v>
      </c>
      <c r="F892" s="11"/>
      <c r="G892" s="13">
        <v>2719.3</v>
      </c>
      <c r="H892" s="13">
        <f t="shared" si="66"/>
        <v>3521493.5000000005</v>
      </c>
      <c r="I892" s="13">
        <v>3269169</v>
      </c>
      <c r="J892" s="13">
        <f t="shared" si="67"/>
        <v>252324.50000000047</v>
      </c>
      <c r="K892" s="13"/>
      <c r="L892" s="13"/>
      <c r="M892" s="14"/>
      <c r="N892"/>
      <c r="P892" s="15"/>
    </row>
    <row r="893" spans="1:16" x14ac:dyDescent="0.3">
      <c r="A893" s="4">
        <f t="shared" si="69"/>
        <v>888</v>
      </c>
      <c r="B893" s="24" t="s">
        <v>2366</v>
      </c>
      <c r="C893" s="25" t="s">
        <v>2366</v>
      </c>
      <c r="D893" s="11" t="s">
        <v>2392</v>
      </c>
      <c r="E893" s="11">
        <v>995</v>
      </c>
      <c r="F893" s="11"/>
      <c r="G893" s="13">
        <v>3766.58</v>
      </c>
      <c r="H893" s="13">
        <f t="shared" si="66"/>
        <v>3747747.1</v>
      </c>
      <c r="I893" s="13">
        <v>2955290</v>
      </c>
      <c r="J893" s="13">
        <f t="shared" si="67"/>
        <v>792457.10000000009</v>
      </c>
      <c r="K893" s="13"/>
      <c r="L893" s="13"/>
      <c r="M893" s="14"/>
      <c r="N893"/>
      <c r="P893" s="15"/>
    </row>
    <row r="894" spans="1:16" x14ac:dyDescent="0.3">
      <c r="A894" s="4">
        <f t="shared" si="69"/>
        <v>889</v>
      </c>
      <c r="B894" s="24" t="s">
        <v>2367</v>
      </c>
      <c r="C894" s="25" t="s">
        <v>2367</v>
      </c>
      <c r="D894" s="11" t="s">
        <v>2393</v>
      </c>
      <c r="E894" s="11">
        <v>1295</v>
      </c>
      <c r="F894" s="11"/>
      <c r="G894" s="13">
        <v>1048.68</v>
      </c>
      <c r="H894" s="13">
        <f t="shared" si="66"/>
        <v>1358040.6</v>
      </c>
      <c r="I894" s="13">
        <v>1400000</v>
      </c>
      <c r="J894" s="13">
        <f t="shared" si="67"/>
        <v>-41959.399999999907</v>
      </c>
      <c r="K894" s="13"/>
      <c r="L894" s="13"/>
      <c r="M894" s="14"/>
      <c r="N894"/>
      <c r="P894" s="15"/>
    </row>
    <row r="895" spans="1:16" x14ac:dyDescent="0.3">
      <c r="A895" s="4">
        <f t="shared" si="69"/>
        <v>890</v>
      </c>
      <c r="B895" s="24" t="s">
        <v>2368</v>
      </c>
      <c r="C895" s="25" t="s">
        <v>2368</v>
      </c>
      <c r="D895" s="11" t="s">
        <v>2394</v>
      </c>
      <c r="E895" s="11">
        <v>1825</v>
      </c>
      <c r="F895" s="11"/>
      <c r="G895" s="13">
        <v>2393.8200000000002</v>
      </c>
      <c r="H895" s="13">
        <f t="shared" si="66"/>
        <v>4368721.5</v>
      </c>
      <c r="I895" s="13">
        <v>629847</v>
      </c>
      <c r="J895" s="13">
        <f t="shared" si="67"/>
        <v>3738874.5</v>
      </c>
      <c r="K895" s="13"/>
      <c r="L895" s="13"/>
      <c r="M895" s="14"/>
      <c r="N895"/>
      <c r="P895" s="15"/>
    </row>
    <row r="896" spans="1:16" x14ac:dyDescent="0.3">
      <c r="A896" s="4">
        <f t="shared" si="69"/>
        <v>891</v>
      </c>
      <c r="B896" s="24" t="s">
        <v>2369</v>
      </c>
      <c r="C896" s="25" t="s">
        <v>2369</v>
      </c>
      <c r="D896" s="11" t="s">
        <v>2395</v>
      </c>
      <c r="E896" s="11">
        <v>1295</v>
      </c>
      <c r="F896" s="11"/>
      <c r="G896" s="13">
        <v>2634.3</v>
      </c>
      <c r="H896" s="13">
        <f t="shared" si="66"/>
        <v>3411418.5000000005</v>
      </c>
      <c r="I896" s="13">
        <v>3342707</v>
      </c>
      <c r="J896" s="13">
        <f t="shared" si="67"/>
        <v>68711.500000000466</v>
      </c>
      <c r="K896" s="13"/>
      <c r="L896" s="13"/>
      <c r="M896" s="14"/>
      <c r="N896"/>
      <c r="P896" s="15"/>
    </row>
    <row r="897" spans="1:16" x14ac:dyDescent="0.3">
      <c r="A897" s="4">
        <f t="shared" si="69"/>
        <v>892</v>
      </c>
      <c r="B897" s="24" t="s">
        <v>2370</v>
      </c>
      <c r="C897" s="25" t="s">
        <v>2370</v>
      </c>
      <c r="D897" s="11" t="s">
        <v>2396</v>
      </c>
      <c r="E897" s="11">
        <v>1825</v>
      </c>
      <c r="F897" s="11"/>
      <c r="G897" s="13">
        <v>2000</v>
      </c>
      <c r="H897" s="13">
        <f t="shared" si="66"/>
        <v>3650000</v>
      </c>
      <c r="I897" s="13">
        <v>1500000</v>
      </c>
      <c r="J897" s="13">
        <f t="shared" si="67"/>
        <v>2150000</v>
      </c>
      <c r="K897" s="13"/>
      <c r="L897" s="13"/>
      <c r="M897" s="14"/>
      <c r="N897"/>
      <c r="P897" s="15"/>
    </row>
    <row r="898" spans="1:16" x14ac:dyDescent="0.3">
      <c r="A898" s="4">
        <f t="shared" si="69"/>
        <v>893</v>
      </c>
      <c r="B898" s="24" t="s">
        <v>2371</v>
      </c>
      <c r="C898" s="25" t="s">
        <v>2371</v>
      </c>
      <c r="D898" s="11" t="s">
        <v>2397</v>
      </c>
      <c r="E898" s="11">
        <v>490</v>
      </c>
      <c r="F898" s="11"/>
      <c r="G898" s="13">
        <v>3050.19</v>
      </c>
      <c r="H898" s="13">
        <f t="shared" si="66"/>
        <v>1494593.1</v>
      </c>
      <c r="I898" s="13">
        <v>1440664</v>
      </c>
      <c r="J898" s="13">
        <f t="shared" si="67"/>
        <v>53929.100000000093</v>
      </c>
      <c r="K898" s="13"/>
      <c r="L898" s="13"/>
      <c r="M898" s="14"/>
      <c r="N898"/>
      <c r="P898" s="15"/>
    </row>
    <row r="899" spans="1:16" x14ac:dyDescent="0.3">
      <c r="A899" s="4">
        <f t="shared" si="69"/>
        <v>894</v>
      </c>
      <c r="B899" s="24" t="s">
        <v>2372</v>
      </c>
      <c r="C899" s="25" t="s">
        <v>2372</v>
      </c>
      <c r="D899" s="11" t="s">
        <v>2398</v>
      </c>
      <c r="E899" s="11">
        <v>490</v>
      </c>
      <c r="F899" s="11"/>
      <c r="G899" s="13">
        <v>2759.68</v>
      </c>
      <c r="H899" s="13">
        <f t="shared" si="66"/>
        <v>1352243.2</v>
      </c>
      <c r="I899" s="13">
        <v>1260743</v>
      </c>
      <c r="J899" s="13">
        <f t="shared" si="67"/>
        <v>91500.199999999953</v>
      </c>
      <c r="K899" s="13"/>
      <c r="L899" s="13"/>
      <c r="M899" s="14"/>
      <c r="N899"/>
      <c r="P899" s="15"/>
    </row>
    <row r="900" spans="1:16" x14ac:dyDescent="0.3">
      <c r="A900" s="4">
        <f t="shared" si="69"/>
        <v>895</v>
      </c>
      <c r="B900" s="24" t="s">
        <v>2373</v>
      </c>
      <c r="C900" s="25" t="s">
        <v>2373</v>
      </c>
      <c r="D900" s="11" t="s">
        <v>2399</v>
      </c>
      <c r="E900" s="11">
        <v>390</v>
      </c>
      <c r="F900" s="11"/>
      <c r="G900" s="13"/>
      <c r="H900" s="13">
        <f t="shared" si="66"/>
        <v>0</v>
      </c>
      <c r="I900" s="13">
        <v>2205720</v>
      </c>
      <c r="J900" s="13">
        <f t="shared" si="67"/>
        <v>-2205720</v>
      </c>
      <c r="K900" s="13"/>
      <c r="L900" s="13"/>
      <c r="M900" s="14"/>
      <c r="N900"/>
      <c r="P900" s="15"/>
    </row>
    <row r="901" spans="1:16" x14ac:dyDescent="0.3">
      <c r="A901" s="4">
        <f t="shared" si="69"/>
        <v>896</v>
      </c>
      <c r="B901" s="24" t="s">
        <v>2374</v>
      </c>
      <c r="C901" s="25" t="s">
        <v>2374</v>
      </c>
      <c r="D901" s="11" t="s">
        <v>2400</v>
      </c>
      <c r="E901" s="11">
        <v>995</v>
      </c>
      <c r="F901" s="11"/>
      <c r="G901" s="13">
        <v>4481.6000000000004</v>
      </c>
      <c r="H901" s="13">
        <f t="shared" si="66"/>
        <v>4459192</v>
      </c>
      <c r="I901" s="13">
        <v>2256668</v>
      </c>
      <c r="J901" s="13">
        <f t="shared" si="67"/>
        <v>2202524</v>
      </c>
      <c r="K901" s="13"/>
      <c r="L901" s="13"/>
      <c r="M901" s="14"/>
      <c r="N901"/>
      <c r="P901" s="15"/>
    </row>
    <row r="902" spans="1:16" x14ac:dyDescent="0.3">
      <c r="A902" s="4">
        <f t="shared" si="69"/>
        <v>897</v>
      </c>
      <c r="B902" s="24" t="s">
        <v>2375</v>
      </c>
      <c r="C902" s="25" t="s">
        <v>2375</v>
      </c>
      <c r="D902" s="11" t="s">
        <v>2401</v>
      </c>
      <c r="E902" s="11">
        <v>790</v>
      </c>
      <c r="F902" s="11"/>
      <c r="G902" s="13">
        <v>1673.52</v>
      </c>
      <c r="H902" s="13">
        <f t="shared" si="66"/>
        <v>1322080.8</v>
      </c>
      <c r="I902" s="13">
        <v>1256644</v>
      </c>
      <c r="J902" s="13">
        <f t="shared" si="67"/>
        <v>65436.800000000047</v>
      </c>
      <c r="K902" s="13"/>
      <c r="L902" s="13"/>
      <c r="M902" s="14"/>
      <c r="N902"/>
      <c r="P902" s="15"/>
    </row>
    <row r="903" spans="1:16" x14ac:dyDescent="0.3">
      <c r="A903" s="4">
        <f t="shared" si="69"/>
        <v>898</v>
      </c>
      <c r="B903" s="24" t="s">
        <v>2376</v>
      </c>
      <c r="C903" s="25" t="s">
        <v>2376</v>
      </c>
      <c r="D903" s="11" t="s">
        <v>2402</v>
      </c>
      <c r="E903" s="11">
        <v>390</v>
      </c>
      <c r="F903" s="11"/>
      <c r="G903" s="13"/>
      <c r="H903" s="13">
        <f t="shared" ref="H903" si="70">G903*E903</f>
        <v>0</v>
      </c>
      <c r="I903" s="13">
        <v>279026</v>
      </c>
      <c r="J903" s="13">
        <f t="shared" ref="J903:J904" si="71">+H903-I903</f>
        <v>-279026</v>
      </c>
      <c r="K903" s="13"/>
      <c r="L903" s="13"/>
      <c r="M903" s="14"/>
      <c r="N903"/>
      <c r="P903" s="15"/>
    </row>
    <row r="904" spans="1:16" x14ac:dyDescent="0.3">
      <c r="A904" s="4">
        <f t="shared" si="69"/>
        <v>899</v>
      </c>
      <c r="B904" s="12" t="s">
        <v>2404</v>
      </c>
      <c r="C904" s="12" t="s">
        <v>2404</v>
      </c>
      <c r="D904" s="11" t="s">
        <v>2405</v>
      </c>
      <c r="E904" s="11">
        <f>1595*2</f>
        <v>3190</v>
      </c>
      <c r="F904" s="11"/>
      <c r="G904" s="17">
        <v>3500</v>
      </c>
      <c r="H904" s="13">
        <f t="shared" si="66"/>
        <v>11165000</v>
      </c>
      <c r="I904" s="26">
        <v>5000000</v>
      </c>
      <c r="J904" s="13">
        <f t="shared" si="71"/>
        <v>6165000</v>
      </c>
      <c r="K904" s="17"/>
      <c r="L904" s="17"/>
      <c r="M904" s="14"/>
      <c r="N904"/>
      <c r="P904" s="15"/>
    </row>
    <row r="905" spans="1:16" x14ac:dyDescent="0.3">
      <c r="A905" s="10"/>
      <c r="B905" s="4"/>
      <c r="C905" s="16"/>
      <c r="D905" s="11"/>
      <c r="E905" s="11"/>
      <c r="F905" s="11"/>
      <c r="G905" s="17"/>
      <c r="H905" s="17"/>
      <c r="I905" s="17"/>
      <c r="J905" s="17"/>
      <c r="K905" s="17"/>
      <c r="L905" s="17"/>
      <c r="M905" s="14"/>
      <c r="N905"/>
      <c r="P905" s="15"/>
    </row>
    <row r="906" spans="1:16" s="21" customFormat="1" x14ac:dyDescent="0.3">
      <c r="A906" s="18"/>
      <c r="B906" s="19"/>
      <c r="C906" s="19"/>
      <c r="D906" s="18" t="s">
        <v>1639</v>
      </c>
      <c r="E906" s="20">
        <f>SUM(E6:E905)</f>
        <v>951510</v>
      </c>
      <c r="F906" s="18"/>
      <c r="G906" s="20">
        <f>SUM(G6:G905)</f>
        <v>2584343.289858263</v>
      </c>
      <c r="H906" s="20">
        <f>SUM(H6:H905)</f>
        <v>2494777125.601418</v>
      </c>
      <c r="I906" s="20">
        <f>SUM(I6:I905)</f>
        <v>2156903252</v>
      </c>
      <c r="J906" s="20">
        <f>SUM(J6:J905)</f>
        <v>332216373.60141915</v>
      </c>
      <c r="K906" s="20">
        <f t="shared" ref="K906:L906" si="72">SUM(K6:K905)</f>
        <v>2817605249.371304</v>
      </c>
      <c r="L906" s="20">
        <f t="shared" si="72"/>
        <v>731938609.37130523</v>
      </c>
      <c r="M906" s="9"/>
      <c r="N906"/>
    </row>
    <row r="907" spans="1:16" x14ac:dyDescent="0.3">
      <c r="D907" s="29" t="s">
        <v>1645</v>
      </c>
      <c r="E907" s="29"/>
      <c r="F907" s="29"/>
      <c r="G907" s="29"/>
      <c r="H907" s="29"/>
      <c r="I907" s="29"/>
      <c r="J907" s="29"/>
      <c r="N907"/>
    </row>
    <row r="908" spans="1:16" x14ac:dyDescent="0.3">
      <c r="D908" s="30"/>
      <c r="E908" s="30"/>
      <c r="F908" s="30"/>
      <c r="G908" s="30"/>
      <c r="H908" s="30"/>
      <c r="I908" s="30"/>
      <c r="J908" s="30"/>
      <c r="N908"/>
    </row>
    <row r="909" spans="1:16" x14ac:dyDescent="0.3">
      <c r="N909"/>
    </row>
    <row r="910" spans="1:16" x14ac:dyDescent="0.3">
      <c r="N910"/>
    </row>
    <row r="911" spans="1:16" x14ac:dyDescent="0.3">
      <c r="N911"/>
    </row>
    <row r="912" spans="1:16" x14ac:dyDescent="0.3">
      <c r="N912"/>
    </row>
    <row r="913" spans="14:14" x14ac:dyDescent="0.3">
      <c r="N913"/>
    </row>
    <row r="914" spans="14:14" x14ac:dyDescent="0.3">
      <c r="N914"/>
    </row>
    <row r="915" spans="14:14" x14ac:dyDescent="0.3">
      <c r="N915"/>
    </row>
    <row r="916" spans="14:14" x14ac:dyDescent="0.3">
      <c r="N916"/>
    </row>
    <row r="917" spans="14:14" x14ac:dyDescent="0.3">
      <c r="N917"/>
    </row>
    <row r="918" spans="14:14" x14ac:dyDescent="0.3">
      <c r="N918"/>
    </row>
    <row r="919" spans="14:14" x14ac:dyDescent="0.3">
      <c r="N919"/>
    </row>
    <row r="920" spans="14:14" x14ac:dyDescent="0.3">
      <c r="N920"/>
    </row>
    <row r="921" spans="14:14" x14ac:dyDescent="0.3">
      <c r="N921"/>
    </row>
    <row r="922" spans="14:14" x14ac:dyDescent="0.3">
      <c r="N922"/>
    </row>
    <row r="923" spans="14:14" x14ac:dyDescent="0.3">
      <c r="N923"/>
    </row>
    <row r="924" spans="14:14" x14ac:dyDescent="0.3">
      <c r="N924"/>
    </row>
    <row r="925" spans="14:14" x14ac:dyDescent="0.3">
      <c r="N925"/>
    </row>
    <row r="926" spans="14:14" x14ac:dyDescent="0.3">
      <c r="N926"/>
    </row>
    <row r="927" spans="14:14" x14ac:dyDescent="0.3">
      <c r="N927"/>
    </row>
    <row r="928" spans="14:14" x14ac:dyDescent="0.3">
      <c r="N928"/>
    </row>
    <row r="929" spans="14:14" x14ac:dyDescent="0.3">
      <c r="N929"/>
    </row>
    <row r="930" spans="14:14" x14ac:dyDescent="0.3">
      <c r="N930"/>
    </row>
    <row r="931" spans="14:14" x14ac:dyDescent="0.3">
      <c r="N931"/>
    </row>
    <row r="932" spans="14:14" x14ac:dyDescent="0.3">
      <c r="N932"/>
    </row>
    <row r="933" spans="14:14" x14ac:dyDescent="0.3">
      <c r="N933"/>
    </row>
    <row r="934" spans="14:14" x14ac:dyDescent="0.3">
      <c r="N934"/>
    </row>
  </sheetData>
  <autoFilter ref="B4:L904" xr:uid="{00000000-0001-0000-0000-000000000000}"/>
  <mergeCells count="2">
    <mergeCell ref="C2:J3"/>
    <mergeCell ref="D907:J90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877"/>
  <sheetViews>
    <sheetView topLeftCell="A4" workbookViewId="0">
      <selection sqref="A1:XFD1048576"/>
    </sheetView>
  </sheetViews>
  <sheetFormatPr defaultRowHeight="14.4" x14ac:dyDescent="0.3"/>
  <cols>
    <col min="2" max="2" width="27.33203125" bestFit="1" customWidth="1"/>
    <col min="3" max="3" width="43" bestFit="1" customWidth="1"/>
    <col min="4" max="5" width="10.5546875" customWidth="1"/>
    <col min="6" max="6" width="10.5546875" style="1" customWidth="1"/>
    <col min="7" max="7" width="14.33203125" style="1" bestFit="1" customWidth="1"/>
    <col min="8" max="9" width="16.44140625" style="1" customWidth="1"/>
    <col min="10" max="10" width="19.44140625" style="1" hidden="1" customWidth="1"/>
    <col min="11" max="11" width="0.109375" style="1" customWidth="1"/>
    <col min="12" max="12" width="20.88671875" style="3" bestFit="1" customWidth="1"/>
  </cols>
  <sheetData>
    <row r="1" spans="1:12" x14ac:dyDescent="0.3">
      <c r="G1" s="2" t="s">
        <v>0</v>
      </c>
    </row>
    <row r="3" spans="1:12" ht="409.6" x14ac:dyDescent="0.3">
      <c r="A3" s="4">
        <v>1</v>
      </c>
      <c r="B3" s="5" t="s">
        <v>1</v>
      </c>
      <c r="C3" s="5" t="s">
        <v>2</v>
      </c>
      <c r="D3" s="6" t="s">
        <v>3</v>
      </c>
      <c r="E3" s="5" t="s">
        <v>4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  <c r="K3" s="8" t="s">
        <v>10</v>
      </c>
      <c r="L3" s="9" t="s">
        <v>11</v>
      </c>
    </row>
    <row r="4" spans="1:12" x14ac:dyDescent="0.3">
      <c r="A4" s="10">
        <v>1</v>
      </c>
      <c r="B4" s="11" t="s">
        <v>12</v>
      </c>
      <c r="C4" s="12" t="s">
        <v>13</v>
      </c>
      <c r="D4" s="11">
        <v>1295</v>
      </c>
      <c r="E4" s="11">
        <v>1515</v>
      </c>
      <c r="F4" s="13">
        <v>2780</v>
      </c>
      <c r="G4" s="13">
        <f t="shared" ref="G4:G67" si="0">F4*D4</f>
        <v>3600100</v>
      </c>
      <c r="H4" s="13">
        <v>2597940</v>
      </c>
      <c r="I4" s="13">
        <f>+G4-H4</f>
        <v>1002160</v>
      </c>
      <c r="J4" s="13">
        <f t="shared" ref="J4:J67" si="1">F4*E4</f>
        <v>4211700</v>
      </c>
      <c r="K4" s="13">
        <f t="shared" ref="K4:K67" si="2">J4-H4</f>
        <v>1613760</v>
      </c>
      <c r="L4" s="14"/>
    </row>
    <row r="5" spans="1:12" x14ac:dyDescent="0.3">
      <c r="A5" s="4">
        <f>+A4+1</f>
        <v>2</v>
      </c>
      <c r="B5" s="11" t="s">
        <v>14</v>
      </c>
      <c r="C5" s="12" t="s">
        <v>15</v>
      </c>
      <c r="D5" s="11">
        <v>490</v>
      </c>
      <c r="E5" s="11">
        <v>560</v>
      </c>
      <c r="F5" s="13">
        <v>3300</v>
      </c>
      <c r="G5" s="13">
        <f t="shared" si="0"/>
        <v>1617000</v>
      </c>
      <c r="H5" s="13">
        <v>1582863</v>
      </c>
      <c r="I5" s="13">
        <f t="shared" ref="I5:I68" si="3">+G5-H5</f>
        <v>34137</v>
      </c>
      <c r="J5" s="13">
        <f t="shared" si="1"/>
        <v>1848000</v>
      </c>
      <c r="K5" s="13">
        <f t="shared" si="2"/>
        <v>265137</v>
      </c>
      <c r="L5" s="14"/>
    </row>
    <row r="6" spans="1:12" x14ac:dyDescent="0.3">
      <c r="A6" s="4">
        <f t="shared" ref="A6:A69" si="4">+A5+1</f>
        <v>3</v>
      </c>
      <c r="B6" s="11" t="s">
        <v>16</v>
      </c>
      <c r="C6" s="12" t="s">
        <v>17</v>
      </c>
      <c r="D6" s="11">
        <v>1295</v>
      </c>
      <c r="E6" s="11">
        <v>1485</v>
      </c>
      <c r="F6" s="13">
        <v>2634.3050505050505</v>
      </c>
      <c r="G6" s="13">
        <f t="shared" si="0"/>
        <v>3411425.0404040404</v>
      </c>
      <c r="H6" s="13">
        <v>3372708</v>
      </c>
      <c r="I6" s="13">
        <f t="shared" si="3"/>
        <v>38717.040404040366</v>
      </c>
      <c r="J6" s="13">
        <f t="shared" si="1"/>
        <v>3911943</v>
      </c>
      <c r="K6" s="13">
        <f t="shared" si="2"/>
        <v>539235</v>
      </c>
      <c r="L6" s="14"/>
    </row>
    <row r="7" spans="1:12" x14ac:dyDescent="0.3">
      <c r="A7" s="4">
        <f t="shared" si="4"/>
        <v>4</v>
      </c>
      <c r="B7" s="11" t="s">
        <v>18</v>
      </c>
      <c r="C7" s="12" t="s">
        <v>19</v>
      </c>
      <c r="D7" s="11">
        <v>1295</v>
      </c>
      <c r="E7" s="11">
        <v>1515</v>
      </c>
      <c r="F7" s="13">
        <v>2616.0046204620462</v>
      </c>
      <c r="G7" s="13">
        <f t="shared" si="0"/>
        <v>3387725.9834983498</v>
      </c>
      <c r="H7" s="13">
        <v>3322133</v>
      </c>
      <c r="I7" s="13">
        <f t="shared" si="3"/>
        <v>65592.983498349786</v>
      </c>
      <c r="J7" s="13">
        <f t="shared" si="1"/>
        <v>3963247</v>
      </c>
      <c r="K7" s="13">
        <f t="shared" si="2"/>
        <v>641114</v>
      </c>
      <c r="L7" s="14"/>
    </row>
    <row r="8" spans="1:12" x14ac:dyDescent="0.3">
      <c r="A8" s="4">
        <f t="shared" si="4"/>
        <v>5</v>
      </c>
      <c r="B8" s="11" t="s">
        <v>20</v>
      </c>
      <c r="C8" s="12" t="s">
        <v>21</v>
      </c>
      <c r="D8" s="11">
        <v>1295</v>
      </c>
      <c r="E8" s="11">
        <v>1485</v>
      </c>
      <c r="F8" s="13">
        <v>1605.5003367003367</v>
      </c>
      <c r="G8" s="13">
        <f t="shared" si="0"/>
        <v>2079122.9360269359</v>
      </c>
      <c r="H8" s="13">
        <v>249125</v>
      </c>
      <c r="I8" s="13">
        <f t="shared" si="3"/>
        <v>1829997.9360269359</v>
      </c>
      <c r="J8" s="13">
        <f t="shared" si="1"/>
        <v>2384168</v>
      </c>
      <c r="K8" s="13">
        <f t="shared" si="2"/>
        <v>2135043</v>
      </c>
      <c r="L8" s="14"/>
    </row>
    <row r="9" spans="1:12" x14ac:dyDescent="0.3">
      <c r="A9" s="4">
        <f t="shared" si="4"/>
        <v>6</v>
      </c>
      <c r="B9" s="11" t="s">
        <v>22</v>
      </c>
      <c r="C9" s="12" t="s">
        <v>23</v>
      </c>
      <c r="D9" s="11">
        <v>1295</v>
      </c>
      <c r="E9" s="11">
        <v>1515</v>
      </c>
      <c r="F9" s="13">
        <v>1605.5003300330034</v>
      </c>
      <c r="G9" s="13">
        <f t="shared" si="0"/>
        <v>2079122.9273927393</v>
      </c>
      <c r="H9" s="13">
        <v>249125</v>
      </c>
      <c r="I9" s="13">
        <f t="shared" si="3"/>
        <v>1829997.9273927393</v>
      </c>
      <c r="J9" s="13">
        <f t="shared" si="1"/>
        <v>2432333</v>
      </c>
      <c r="K9" s="13">
        <f t="shared" si="2"/>
        <v>2183208</v>
      </c>
      <c r="L9" s="14"/>
    </row>
    <row r="10" spans="1:12" x14ac:dyDescent="0.3">
      <c r="A10" s="4">
        <f t="shared" si="4"/>
        <v>7</v>
      </c>
      <c r="B10" s="11" t="s">
        <v>24</v>
      </c>
      <c r="C10" s="12" t="s">
        <v>25</v>
      </c>
      <c r="D10" s="11">
        <v>995</v>
      </c>
      <c r="E10" s="11">
        <v>1155</v>
      </c>
      <c r="F10" s="13">
        <v>2500</v>
      </c>
      <c r="G10" s="13">
        <f t="shared" si="0"/>
        <v>2487500</v>
      </c>
      <c r="H10" s="13">
        <v>2428458</v>
      </c>
      <c r="I10" s="13">
        <f t="shared" si="3"/>
        <v>59042</v>
      </c>
      <c r="J10" s="13">
        <f t="shared" si="1"/>
        <v>2887500</v>
      </c>
      <c r="K10" s="13">
        <f t="shared" si="2"/>
        <v>459042</v>
      </c>
      <c r="L10" s="14"/>
    </row>
    <row r="11" spans="1:12" x14ac:dyDescent="0.3">
      <c r="A11" s="4">
        <f t="shared" si="4"/>
        <v>8</v>
      </c>
      <c r="B11" s="11" t="s">
        <v>26</v>
      </c>
      <c r="C11" s="12" t="s">
        <v>27</v>
      </c>
      <c r="D11" s="11">
        <v>995</v>
      </c>
      <c r="E11" s="11">
        <v>1155</v>
      </c>
      <c r="F11" s="13">
        <v>2562.5627705627708</v>
      </c>
      <c r="G11" s="13">
        <f t="shared" si="0"/>
        <v>2549749.9567099568</v>
      </c>
      <c r="H11" s="13">
        <v>2500273</v>
      </c>
      <c r="I11" s="13">
        <f t="shared" si="3"/>
        <v>49476.95670995675</v>
      </c>
      <c r="J11" s="13">
        <f t="shared" si="1"/>
        <v>2959760.0000000005</v>
      </c>
      <c r="K11" s="13">
        <f t="shared" si="2"/>
        <v>459487.00000000047</v>
      </c>
      <c r="L11" s="14"/>
    </row>
    <row r="12" spans="1:12" x14ac:dyDescent="0.3">
      <c r="A12" s="4">
        <f t="shared" si="4"/>
        <v>9</v>
      </c>
      <c r="B12" s="11" t="s">
        <v>28</v>
      </c>
      <c r="C12" s="12" t="s">
        <v>29</v>
      </c>
      <c r="D12" s="11">
        <v>1825</v>
      </c>
      <c r="E12" s="11">
        <v>2105</v>
      </c>
      <c r="F12" s="13">
        <v>2600</v>
      </c>
      <c r="G12" s="13">
        <f t="shared" si="0"/>
        <v>4745000</v>
      </c>
      <c r="H12" s="13">
        <v>4042653</v>
      </c>
      <c r="I12" s="13">
        <f t="shared" si="3"/>
        <v>702347</v>
      </c>
      <c r="J12" s="13">
        <f t="shared" si="1"/>
        <v>5473000</v>
      </c>
      <c r="K12" s="13">
        <f t="shared" si="2"/>
        <v>1430347</v>
      </c>
      <c r="L12" s="14"/>
    </row>
    <row r="13" spans="1:12" x14ac:dyDescent="0.3">
      <c r="A13" s="4">
        <f t="shared" si="4"/>
        <v>10</v>
      </c>
      <c r="B13" s="11" t="s">
        <v>30</v>
      </c>
      <c r="C13" s="12" t="s">
        <v>31</v>
      </c>
      <c r="D13" s="11">
        <v>995</v>
      </c>
      <c r="E13" s="11">
        <v>1155</v>
      </c>
      <c r="F13" s="13">
        <v>2630</v>
      </c>
      <c r="G13" s="13">
        <f t="shared" si="0"/>
        <v>2616850</v>
      </c>
      <c r="H13" s="13">
        <v>1484418</v>
      </c>
      <c r="I13" s="13">
        <f t="shared" si="3"/>
        <v>1132432</v>
      </c>
      <c r="J13" s="13">
        <f t="shared" si="1"/>
        <v>3037650</v>
      </c>
      <c r="K13" s="13">
        <f t="shared" si="2"/>
        <v>1553232</v>
      </c>
      <c r="L13" s="14"/>
    </row>
    <row r="14" spans="1:12" x14ac:dyDescent="0.3">
      <c r="A14" s="4">
        <f t="shared" si="4"/>
        <v>11</v>
      </c>
      <c r="B14" s="11" t="s">
        <v>32</v>
      </c>
      <c r="C14" s="12" t="s">
        <v>33</v>
      </c>
      <c r="D14" s="11">
        <v>995</v>
      </c>
      <c r="E14" s="11">
        <v>1155</v>
      </c>
      <c r="F14" s="13">
        <v>2375</v>
      </c>
      <c r="G14" s="13">
        <f t="shared" si="0"/>
        <v>2363125</v>
      </c>
      <c r="H14" s="13">
        <v>2325555</v>
      </c>
      <c r="I14" s="13">
        <f t="shared" si="3"/>
        <v>37570</v>
      </c>
      <c r="J14" s="13">
        <f t="shared" si="1"/>
        <v>2743125</v>
      </c>
      <c r="K14" s="13">
        <f t="shared" si="2"/>
        <v>417570</v>
      </c>
      <c r="L14" s="14"/>
    </row>
    <row r="15" spans="1:12" x14ac:dyDescent="0.3">
      <c r="A15" s="4">
        <f t="shared" si="4"/>
        <v>12</v>
      </c>
      <c r="B15" s="11" t="s">
        <v>34</v>
      </c>
      <c r="C15" s="12" t="s">
        <v>35</v>
      </c>
      <c r="D15" s="11">
        <v>490</v>
      </c>
      <c r="E15" s="11">
        <v>560</v>
      </c>
      <c r="F15" s="13">
        <v>2885.6107142857145</v>
      </c>
      <c r="G15" s="13">
        <f t="shared" si="0"/>
        <v>1413949.25</v>
      </c>
      <c r="H15" s="13">
        <v>1260565</v>
      </c>
      <c r="I15" s="13">
        <f t="shared" si="3"/>
        <v>153384.25</v>
      </c>
      <c r="J15" s="13">
        <f t="shared" si="1"/>
        <v>1615942</v>
      </c>
      <c r="K15" s="13">
        <f t="shared" si="2"/>
        <v>355377</v>
      </c>
      <c r="L15" s="14"/>
    </row>
    <row r="16" spans="1:12" x14ac:dyDescent="0.3">
      <c r="A16" s="4">
        <f t="shared" si="4"/>
        <v>13</v>
      </c>
      <c r="B16" s="11" t="s">
        <v>36</v>
      </c>
      <c r="C16" s="12" t="s">
        <v>37</v>
      </c>
      <c r="D16" s="11">
        <v>1595</v>
      </c>
      <c r="E16" s="11">
        <v>1820</v>
      </c>
      <c r="F16" s="13">
        <v>2561.3510989010988</v>
      </c>
      <c r="G16" s="13">
        <f t="shared" si="0"/>
        <v>4085355.0027472526</v>
      </c>
      <c r="H16" s="13">
        <v>4001009</v>
      </c>
      <c r="I16" s="13">
        <f t="shared" si="3"/>
        <v>84346.002747252584</v>
      </c>
      <c r="J16" s="13">
        <f t="shared" si="1"/>
        <v>4661659</v>
      </c>
      <c r="K16" s="13">
        <f t="shared" si="2"/>
        <v>660650</v>
      </c>
      <c r="L16" s="14"/>
    </row>
    <row r="17" spans="1:12" x14ac:dyDescent="0.3">
      <c r="A17" s="4">
        <f t="shared" si="4"/>
        <v>14</v>
      </c>
      <c r="B17" s="11" t="s">
        <v>38</v>
      </c>
      <c r="C17" s="12" t="s">
        <v>39</v>
      </c>
      <c r="D17" s="11">
        <v>995</v>
      </c>
      <c r="E17" s="11">
        <v>1155</v>
      </c>
      <c r="F17" s="13">
        <v>2850</v>
      </c>
      <c r="G17" s="13">
        <f t="shared" si="0"/>
        <v>2835750</v>
      </c>
      <c r="H17" s="13">
        <v>2783877</v>
      </c>
      <c r="I17" s="13">
        <f t="shared" si="3"/>
        <v>51873</v>
      </c>
      <c r="J17" s="13">
        <f t="shared" si="1"/>
        <v>3291750</v>
      </c>
      <c r="K17" s="13">
        <f t="shared" si="2"/>
        <v>507873</v>
      </c>
      <c r="L17" s="14"/>
    </row>
    <row r="18" spans="1:12" x14ac:dyDescent="0.3">
      <c r="A18" s="4">
        <f t="shared" si="4"/>
        <v>15</v>
      </c>
      <c r="B18" s="11" t="s">
        <v>40</v>
      </c>
      <c r="C18" s="12" t="s">
        <v>41</v>
      </c>
      <c r="D18" s="11">
        <v>995</v>
      </c>
      <c r="E18" s="11">
        <v>1155</v>
      </c>
      <c r="F18" s="13">
        <v>2652.0796536796538</v>
      </c>
      <c r="G18" s="13">
        <f t="shared" si="0"/>
        <v>2638819.2554112556</v>
      </c>
      <c r="H18" s="13">
        <v>2608959</v>
      </c>
      <c r="I18" s="13">
        <f t="shared" si="3"/>
        <v>29860.255411255639</v>
      </c>
      <c r="J18" s="13">
        <f t="shared" si="1"/>
        <v>3063152</v>
      </c>
      <c r="K18" s="13">
        <f t="shared" si="2"/>
        <v>454193</v>
      </c>
      <c r="L18" s="14"/>
    </row>
    <row r="19" spans="1:12" x14ac:dyDescent="0.3">
      <c r="A19" s="4">
        <f t="shared" si="4"/>
        <v>16</v>
      </c>
      <c r="B19" s="11" t="s">
        <v>42</v>
      </c>
      <c r="C19" s="12" t="s">
        <v>43</v>
      </c>
      <c r="D19" s="11">
        <v>1295</v>
      </c>
      <c r="E19" s="11">
        <v>1515</v>
      </c>
      <c r="F19" s="13">
        <v>2510.0033003300332</v>
      </c>
      <c r="G19" s="13">
        <f t="shared" si="0"/>
        <v>3250454.2739273929</v>
      </c>
      <c r="H19" s="13">
        <v>3213437</v>
      </c>
      <c r="I19" s="13">
        <f t="shared" si="3"/>
        <v>37017.273927392904</v>
      </c>
      <c r="J19" s="13">
        <f t="shared" si="1"/>
        <v>3802655.0000000005</v>
      </c>
      <c r="K19" s="13">
        <f t="shared" si="2"/>
        <v>589218.00000000047</v>
      </c>
      <c r="L19" s="14"/>
    </row>
    <row r="20" spans="1:12" x14ac:dyDescent="0.3">
      <c r="A20" s="4">
        <f t="shared" si="4"/>
        <v>17</v>
      </c>
      <c r="B20" s="11" t="s">
        <v>44</v>
      </c>
      <c r="C20" s="12" t="s">
        <v>45</v>
      </c>
      <c r="D20" s="11">
        <v>1595</v>
      </c>
      <c r="E20" s="11">
        <v>1820</v>
      </c>
      <c r="F20" s="13">
        <v>2585.5483516483519</v>
      </c>
      <c r="G20" s="13">
        <f t="shared" si="0"/>
        <v>4123949.6208791211</v>
      </c>
      <c r="H20" s="13">
        <v>4085377</v>
      </c>
      <c r="I20" s="13">
        <f t="shared" si="3"/>
        <v>38572.620879121125</v>
      </c>
      <c r="J20" s="13">
        <f t="shared" si="1"/>
        <v>4705698</v>
      </c>
      <c r="K20" s="13">
        <f t="shared" si="2"/>
        <v>620321</v>
      </c>
      <c r="L20" s="14"/>
    </row>
    <row r="21" spans="1:12" x14ac:dyDescent="0.3">
      <c r="A21" s="4">
        <f t="shared" si="4"/>
        <v>18</v>
      </c>
      <c r="B21" s="11" t="s">
        <v>46</v>
      </c>
      <c r="C21" s="12" t="s">
        <v>47</v>
      </c>
      <c r="D21" s="11">
        <v>490</v>
      </c>
      <c r="E21" s="11">
        <v>560</v>
      </c>
      <c r="F21" s="13">
        <v>3031.1224482142857</v>
      </c>
      <c r="G21" s="13">
        <f t="shared" si="0"/>
        <v>1485249.9996249999</v>
      </c>
      <c r="H21" s="13">
        <v>1480631</v>
      </c>
      <c r="I21" s="13">
        <f t="shared" si="3"/>
        <v>4618.9996249999385</v>
      </c>
      <c r="J21" s="13">
        <f t="shared" si="1"/>
        <v>1697428.571</v>
      </c>
      <c r="K21" s="13">
        <f t="shared" si="2"/>
        <v>216797.571</v>
      </c>
      <c r="L21" s="14"/>
    </row>
    <row r="22" spans="1:12" x14ac:dyDescent="0.3">
      <c r="A22" s="4">
        <f t="shared" si="4"/>
        <v>19</v>
      </c>
      <c r="B22" s="11" t="s">
        <v>48</v>
      </c>
      <c r="C22" s="12" t="s">
        <v>49</v>
      </c>
      <c r="D22" s="11">
        <v>995</v>
      </c>
      <c r="E22" s="11">
        <v>1155</v>
      </c>
      <c r="F22" s="13">
        <v>2370.577489177489</v>
      </c>
      <c r="G22" s="13">
        <f t="shared" si="0"/>
        <v>2358724.6017316016</v>
      </c>
      <c r="H22" s="13">
        <v>2335365</v>
      </c>
      <c r="I22" s="13">
        <f t="shared" si="3"/>
        <v>23359.601731601637</v>
      </c>
      <c r="J22" s="13">
        <f t="shared" si="1"/>
        <v>2738017</v>
      </c>
      <c r="K22" s="13">
        <f t="shared" si="2"/>
        <v>402652</v>
      </c>
      <c r="L22" s="14"/>
    </row>
    <row r="23" spans="1:12" x14ac:dyDescent="0.3">
      <c r="A23" s="4">
        <f t="shared" si="4"/>
        <v>20</v>
      </c>
      <c r="B23" s="11" t="s">
        <v>50</v>
      </c>
      <c r="C23" s="12" t="s">
        <v>51</v>
      </c>
      <c r="D23" s="11">
        <v>995</v>
      </c>
      <c r="E23" s="11">
        <v>1155</v>
      </c>
      <c r="F23" s="13">
        <v>2721.6450216450216</v>
      </c>
      <c r="G23" s="13">
        <f t="shared" si="0"/>
        <v>2708036.7965367967</v>
      </c>
      <c r="H23" s="13">
        <v>2756749</v>
      </c>
      <c r="I23" s="13">
        <f t="shared" si="3"/>
        <v>-48712.203463203274</v>
      </c>
      <c r="J23" s="13">
        <f t="shared" si="1"/>
        <v>3143500</v>
      </c>
      <c r="K23" s="13">
        <f t="shared" si="2"/>
        <v>386751</v>
      </c>
      <c r="L23" s="14"/>
    </row>
    <row r="24" spans="1:12" x14ac:dyDescent="0.3">
      <c r="A24" s="4">
        <f t="shared" si="4"/>
        <v>21</v>
      </c>
      <c r="B24" s="11" t="s">
        <v>52</v>
      </c>
      <c r="C24" s="12" t="s">
        <v>53</v>
      </c>
      <c r="D24" s="11">
        <v>490</v>
      </c>
      <c r="E24" s="11">
        <v>560</v>
      </c>
      <c r="F24" s="13">
        <v>3638.8717954545455</v>
      </c>
      <c r="G24" s="13">
        <f t="shared" si="0"/>
        <v>1783047.1797727272</v>
      </c>
      <c r="H24" s="13">
        <v>1287965</v>
      </c>
      <c r="I24" s="13">
        <f t="shared" si="3"/>
        <v>495082.17977272719</v>
      </c>
      <c r="J24" s="13">
        <f t="shared" si="1"/>
        <v>2037768.2054545456</v>
      </c>
      <c r="K24" s="13">
        <f t="shared" si="2"/>
        <v>749803.20545454556</v>
      </c>
      <c r="L24" s="14"/>
    </row>
    <row r="25" spans="1:12" x14ac:dyDescent="0.3">
      <c r="A25" s="4">
        <f t="shared" si="4"/>
        <v>22</v>
      </c>
      <c r="B25" s="11" t="s">
        <v>54</v>
      </c>
      <c r="C25" s="12" t="s">
        <v>55</v>
      </c>
      <c r="D25" s="11">
        <v>995</v>
      </c>
      <c r="E25" s="11">
        <v>1155</v>
      </c>
      <c r="F25" s="13">
        <v>2500</v>
      </c>
      <c r="G25" s="13">
        <f t="shared" si="0"/>
        <v>2487500</v>
      </c>
      <c r="H25" s="13">
        <v>2465117</v>
      </c>
      <c r="I25" s="13">
        <f t="shared" si="3"/>
        <v>22383</v>
      </c>
      <c r="J25" s="13">
        <f t="shared" si="1"/>
        <v>2887500</v>
      </c>
      <c r="K25" s="13">
        <f t="shared" si="2"/>
        <v>422383</v>
      </c>
      <c r="L25" s="14"/>
    </row>
    <row r="26" spans="1:12" x14ac:dyDescent="0.3">
      <c r="A26" s="4">
        <f t="shared" si="4"/>
        <v>23</v>
      </c>
      <c r="B26" s="11" t="s">
        <v>56</v>
      </c>
      <c r="C26" s="12" t="s">
        <v>57</v>
      </c>
      <c r="D26" s="11">
        <v>1295</v>
      </c>
      <c r="E26" s="11">
        <v>1485</v>
      </c>
      <c r="F26" s="13">
        <v>2769.3043771043772</v>
      </c>
      <c r="G26" s="13">
        <f t="shared" si="0"/>
        <v>3586249.1683501685</v>
      </c>
      <c r="H26" s="13">
        <v>3512212</v>
      </c>
      <c r="I26" s="13">
        <f t="shared" si="3"/>
        <v>74037.168350168504</v>
      </c>
      <c r="J26" s="13">
        <f t="shared" si="1"/>
        <v>4112417</v>
      </c>
      <c r="K26" s="13">
        <f t="shared" si="2"/>
        <v>600205</v>
      </c>
      <c r="L26" s="14"/>
    </row>
    <row r="27" spans="1:12" x14ac:dyDescent="0.3">
      <c r="A27" s="4">
        <f t="shared" si="4"/>
        <v>24</v>
      </c>
      <c r="B27" s="11" t="s">
        <v>58</v>
      </c>
      <c r="C27" s="12" t="s">
        <v>59</v>
      </c>
      <c r="D27" s="11">
        <v>490</v>
      </c>
      <c r="E27" s="11">
        <v>560</v>
      </c>
      <c r="F27" s="13">
        <v>2690.6107142857145</v>
      </c>
      <c r="G27" s="13">
        <f t="shared" si="0"/>
        <v>1318399.25</v>
      </c>
      <c r="H27" s="13">
        <v>1298967</v>
      </c>
      <c r="I27" s="13">
        <f t="shared" si="3"/>
        <v>19432.25</v>
      </c>
      <c r="J27" s="13">
        <f t="shared" si="1"/>
        <v>1506742</v>
      </c>
      <c r="K27" s="13">
        <f t="shared" si="2"/>
        <v>207775</v>
      </c>
      <c r="L27" s="14"/>
    </row>
    <row r="28" spans="1:12" x14ac:dyDescent="0.3">
      <c r="A28" s="4">
        <f t="shared" si="4"/>
        <v>25</v>
      </c>
      <c r="B28" s="11" t="s">
        <v>60</v>
      </c>
      <c r="C28" s="12" t="s">
        <v>61</v>
      </c>
      <c r="D28" s="11">
        <v>1595</v>
      </c>
      <c r="E28" s="11">
        <v>1820</v>
      </c>
      <c r="F28" s="13">
        <v>1734.384065934066</v>
      </c>
      <c r="G28" s="13">
        <f t="shared" si="0"/>
        <v>2766342.5851648352</v>
      </c>
      <c r="H28" s="13">
        <v>2790772</v>
      </c>
      <c r="I28" s="13">
        <f t="shared" si="3"/>
        <v>-24429.414835164789</v>
      </c>
      <c r="J28" s="13">
        <f t="shared" si="1"/>
        <v>3156579</v>
      </c>
      <c r="K28" s="13">
        <f t="shared" si="2"/>
        <v>365807</v>
      </c>
      <c r="L28" s="14"/>
    </row>
    <row r="29" spans="1:12" x14ac:dyDescent="0.3">
      <c r="A29" s="4">
        <f t="shared" si="4"/>
        <v>26</v>
      </c>
      <c r="B29" s="11" t="s">
        <v>62</v>
      </c>
      <c r="C29" s="12" t="s">
        <v>63</v>
      </c>
      <c r="D29" s="11">
        <v>995</v>
      </c>
      <c r="E29" s="11">
        <v>1155</v>
      </c>
      <c r="F29" s="13">
        <v>2276.0805194805193</v>
      </c>
      <c r="G29" s="13">
        <f t="shared" si="0"/>
        <v>2264700.1168831168</v>
      </c>
      <c r="H29" s="13">
        <v>2589377</v>
      </c>
      <c r="I29" s="13">
        <f t="shared" si="3"/>
        <v>-324676.88311688323</v>
      </c>
      <c r="J29" s="13">
        <f t="shared" si="1"/>
        <v>2628873</v>
      </c>
      <c r="K29" s="13">
        <f t="shared" si="2"/>
        <v>39496</v>
      </c>
      <c r="L29" s="14"/>
    </row>
    <row r="30" spans="1:12" x14ac:dyDescent="0.3">
      <c r="A30" s="4">
        <f t="shared" si="4"/>
        <v>27</v>
      </c>
      <c r="B30" s="11" t="s">
        <v>64</v>
      </c>
      <c r="C30" s="12" t="s">
        <v>65</v>
      </c>
      <c r="D30" s="11">
        <v>1295</v>
      </c>
      <c r="E30" s="11">
        <v>1515</v>
      </c>
      <c r="F30" s="13">
        <v>2600</v>
      </c>
      <c r="G30" s="13">
        <f t="shared" si="0"/>
        <v>3367000</v>
      </c>
      <c r="H30" s="13">
        <v>3298389</v>
      </c>
      <c r="I30" s="13">
        <f t="shared" si="3"/>
        <v>68611</v>
      </c>
      <c r="J30" s="13">
        <f t="shared" si="1"/>
        <v>3939000</v>
      </c>
      <c r="K30" s="13">
        <f t="shared" si="2"/>
        <v>640611</v>
      </c>
      <c r="L30" s="14"/>
    </row>
    <row r="31" spans="1:12" x14ac:dyDescent="0.3">
      <c r="A31" s="4">
        <f t="shared" si="4"/>
        <v>28</v>
      </c>
      <c r="B31" s="11" t="s">
        <v>66</v>
      </c>
      <c r="C31" s="12" t="s">
        <v>67</v>
      </c>
      <c r="D31" s="11">
        <v>995</v>
      </c>
      <c r="E31" s="11">
        <v>1155</v>
      </c>
      <c r="F31" s="13">
        <v>2800</v>
      </c>
      <c r="G31" s="13">
        <f t="shared" si="0"/>
        <v>2786000</v>
      </c>
      <c r="H31" s="13">
        <v>2728484</v>
      </c>
      <c r="I31" s="13">
        <f t="shared" si="3"/>
        <v>57516</v>
      </c>
      <c r="J31" s="13">
        <f t="shared" si="1"/>
        <v>3234000</v>
      </c>
      <c r="K31" s="13">
        <f t="shared" si="2"/>
        <v>505516</v>
      </c>
      <c r="L31" s="14"/>
    </row>
    <row r="32" spans="1:12" x14ac:dyDescent="0.3">
      <c r="A32" s="4">
        <f t="shared" si="4"/>
        <v>29</v>
      </c>
      <c r="B32" s="11" t="s">
        <v>68</v>
      </c>
      <c r="C32" s="12" t="s">
        <v>69</v>
      </c>
      <c r="D32" s="11">
        <v>1295</v>
      </c>
      <c r="E32" s="11">
        <v>1485</v>
      </c>
      <c r="F32" s="13">
        <v>2475</v>
      </c>
      <c r="G32" s="13">
        <f t="shared" si="0"/>
        <v>3205125</v>
      </c>
      <c r="H32" s="13">
        <v>3138970</v>
      </c>
      <c r="I32" s="13">
        <f t="shared" si="3"/>
        <v>66155</v>
      </c>
      <c r="J32" s="13">
        <f t="shared" si="1"/>
        <v>3675375</v>
      </c>
      <c r="K32" s="13">
        <f t="shared" si="2"/>
        <v>536405</v>
      </c>
      <c r="L32" s="14"/>
    </row>
    <row r="33" spans="1:12" x14ac:dyDescent="0.3">
      <c r="A33" s="4">
        <f t="shared" si="4"/>
        <v>30</v>
      </c>
      <c r="B33" s="11" t="s">
        <v>70</v>
      </c>
      <c r="C33" s="12" t="s">
        <v>71</v>
      </c>
      <c r="D33" s="11">
        <v>283</v>
      </c>
      <c r="E33" s="11">
        <v>283</v>
      </c>
      <c r="F33" s="13">
        <v>9473.7102473498235</v>
      </c>
      <c r="G33" s="13">
        <f t="shared" si="0"/>
        <v>2681060</v>
      </c>
      <c r="H33" s="13">
        <v>2300541</v>
      </c>
      <c r="I33" s="13">
        <f t="shared" si="3"/>
        <v>380519</v>
      </c>
      <c r="J33" s="13">
        <f t="shared" si="1"/>
        <v>2681060</v>
      </c>
      <c r="K33" s="13">
        <f t="shared" si="2"/>
        <v>380519</v>
      </c>
      <c r="L33" s="14"/>
    </row>
    <row r="34" spans="1:12" x14ac:dyDescent="0.3">
      <c r="A34" s="4">
        <f t="shared" si="4"/>
        <v>31</v>
      </c>
      <c r="B34" s="11" t="s">
        <v>72</v>
      </c>
      <c r="C34" s="12" t="s">
        <v>73</v>
      </c>
      <c r="D34" s="11">
        <v>1295</v>
      </c>
      <c r="E34" s="11">
        <v>1485</v>
      </c>
      <c r="F34" s="13">
        <v>1819.4632996632997</v>
      </c>
      <c r="G34" s="13">
        <f t="shared" si="0"/>
        <v>2356204.9730639732</v>
      </c>
      <c r="H34" s="13">
        <v>2352965</v>
      </c>
      <c r="I34" s="13">
        <f t="shared" si="3"/>
        <v>3239.9730639732443</v>
      </c>
      <c r="J34" s="13">
        <f t="shared" si="1"/>
        <v>2701903</v>
      </c>
      <c r="K34" s="13">
        <f t="shared" si="2"/>
        <v>348938</v>
      </c>
      <c r="L34" s="14"/>
    </row>
    <row r="35" spans="1:12" x14ac:dyDescent="0.3">
      <c r="A35" s="4">
        <f t="shared" si="4"/>
        <v>32</v>
      </c>
      <c r="B35" s="11" t="s">
        <v>74</v>
      </c>
      <c r="C35" s="12" t="s">
        <v>75</v>
      </c>
      <c r="D35" s="11">
        <v>490</v>
      </c>
      <c r="E35" s="11">
        <v>560</v>
      </c>
      <c r="F35" s="13">
        <v>2880.6938767857141</v>
      </c>
      <c r="G35" s="13">
        <f t="shared" si="0"/>
        <v>1411539.9996249999</v>
      </c>
      <c r="H35" s="13">
        <v>1394515</v>
      </c>
      <c r="I35" s="13">
        <f t="shared" si="3"/>
        <v>17024.999624999939</v>
      </c>
      <c r="J35" s="13">
        <f t="shared" si="1"/>
        <v>1613188.571</v>
      </c>
      <c r="K35" s="13">
        <f t="shared" si="2"/>
        <v>218673.571</v>
      </c>
      <c r="L35" s="14"/>
    </row>
    <row r="36" spans="1:12" x14ac:dyDescent="0.3">
      <c r="A36" s="4">
        <f t="shared" si="4"/>
        <v>33</v>
      </c>
      <c r="B36" s="11" t="s">
        <v>76</v>
      </c>
      <c r="C36" s="12" t="s">
        <v>77</v>
      </c>
      <c r="D36" s="11">
        <v>1295</v>
      </c>
      <c r="E36" s="11">
        <v>1485</v>
      </c>
      <c r="F36" s="13">
        <v>2461.5831649831648</v>
      </c>
      <c r="G36" s="13">
        <f t="shared" si="0"/>
        <v>3187750.1986531983</v>
      </c>
      <c r="H36" s="13">
        <v>3123264</v>
      </c>
      <c r="I36" s="13">
        <f t="shared" si="3"/>
        <v>64486.198653198313</v>
      </c>
      <c r="J36" s="13">
        <f t="shared" si="1"/>
        <v>3655450.9999999995</v>
      </c>
      <c r="K36" s="13">
        <f t="shared" si="2"/>
        <v>532186.99999999953</v>
      </c>
      <c r="L36" s="14"/>
    </row>
    <row r="37" spans="1:12" x14ac:dyDescent="0.3">
      <c r="A37" s="4">
        <f t="shared" si="4"/>
        <v>34</v>
      </c>
      <c r="B37" s="11" t="s">
        <v>78</v>
      </c>
      <c r="C37" s="12" t="s">
        <v>79</v>
      </c>
      <c r="D37" s="11">
        <v>1295</v>
      </c>
      <c r="E37" s="11">
        <v>1485</v>
      </c>
      <c r="F37" s="13">
        <v>2700</v>
      </c>
      <c r="G37" s="13">
        <f t="shared" si="0"/>
        <v>3496500</v>
      </c>
      <c r="H37" s="13">
        <v>3437711</v>
      </c>
      <c r="I37" s="13">
        <f t="shared" si="3"/>
        <v>58789</v>
      </c>
      <c r="J37" s="13">
        <f t="shared" si="1"/>
        <v>4009500</v>
      </c>
      <c r="K37" s="13">
        <f t="shared" si="2"/>
        <v>571789</v>
      </c>
      <c r="L37" s="14"/>
    </row>
    <row r="38" spans="1:12" x14ac:dyDescent="0.3">
      <c r="A38" s="4">
        <f t="shared" si="4"/>
        <v>35</v>
      </c>
      <c r="B38" s="11" t="s">
        <v>80</v>
      </c>
      <c r="C38" s="12" t="s">
        <v>81</v>
      </c>
      <c r="D38" s="11">
        <v>1295</v>
      </c>
      <c r="E38" s="11">
        <v>1485</v>
      </c>
      <c r="F38" s="13">
        <v>2720.3050505050505</v>
      </c>
      <c r="G38" s="13">
        <f t="shared" si="0"/>
        <v>3522795.0404040404</v>
      </c>
      <c r="H38" s="13">
        <v>3451018</v>
      </c>
      <c r="I38" s="13">
        <f t="shared" si="3"/>
        <v>71777.040404040366</v>
      </c>
      <c r="J38" s="13">
        <f t="shared" si="1"/>
        <v>4039653</v>
      </c>
      <c r="K38" s="13">
        <f t="shared" si="2"/>
        <v>588635</v>
      </c>
      <c r="L38" s="14"/>
    </row>
    <row r="39" spans="1:12" x14ac:dyDescent="0.3">
      <c r="A39" s="4">
        <f t="shared" si="4"/>
        <v>36</v>
      </c>
      <c r="B39" s="11" t="s">
        <v>82</v>
      </c>
      <c r="C39" s="12" t="s">
        <v>83</v>
      </c>
      <c r="D39" s="11">
        <v>995</v>
      </c>
      <c r="E39" s="11">
        <v>1155</v>
      </c>
      <c r="F39" s="13">
        <v>2435.2510822510822</v>
      </c>
      <c r="G39" s="13">
        <f t="shared" si="0"/>
        <v>2423074.8268398265</v>
      </c>
      <c r="H39" s="13">
        <v>2380499</v>
      </c>
      <c r="I39" s="13">
        <f t="shared" si="3"/>
        <v>42575.826839826535</v>
      </c>
      <c r="J39" s="13">
        <f t="shared" si="1"/>
        <v>2812715</v>
      </c>
      <c r="K39" s="13">
        <f t="shared" si="2"/>
        <v>432216</v>
      </c>
      <c r="L39" s="14"/>
    </row>
    <row r="40" spans="1:12" x14ac:dyDescent="0.3">
      <c r="A40" s="4">
        <f t="shared" si="4"/>
        <v>37</v>
      </c>
      <c r="B40" s="11" t="s">
        <v>84</v>
      </c>
      <c r="C40" s="12" t="s">
        <v>85</v>
      </c>
      <c r="D40" s="11">
        <v>1295</v>
      </c>
      <c r="E40" s="11">
        <v>1515</v>
      </c>
      <c r="F40" s="13">
        <v>2500</v>
      </c>
      <c r="G40" s="13">
        <f t="shared" si="0"/>
        <v>3237500</v>
      </c>
      <c r="H40" s="13">
        <v>3174660</v>
      </c>
      <c r="I40" s="13">
        <f t="shared" si="3"/>
        <v>62840</v>
      </c>
      <c r="J40" s="13">
        <f t="shared" si="1"/>
        <v>3787500</v>
      </c>
      <c r="K40" s="13">
        <f t="shared" si="2"/>
        <v>612840</v>
      </c>
      <c r="L40" s="14"/>
    </row>
    <row r="41" spans="1:12" x14ac:dyDescent="0.3">
      <c r="A41" s="4">
        <f t="shared" si="4"/>
        <v>38</v>
      </c>
      <c r="B41" s="11" t="s">
        <v>86</v>
      </c>
      <c r="C41" s="12" t="s">
        <v>87</v>
      </c>
      <c r="D41" s="11">
        <v>995</v>
      </c>
      <c r="E41" s="11">
        <v>1155</v>
      </c>
      <c r="F41" s="13">
        <v>2490.577489177489</v>
      </c>
      <c r="G41" s="13">
        <f t="shared" si="0"/>
        <v>2478124.6017316016</v>
      </c>
      <c r="H41" s="13">
        <v>2466150</v>
      </c>
      <c r="I41" s="13">
        <f t="shared" si="3"/>
        <v>11974.601731601637</v>
      </c>
      <c r="J41" s="13">
        <f t="shared" si="1"/>
        <v>2876617</v>
      </c>
      <c r="K41" s="13">
        <f t="shared" si="2"/>
        <v>410467</v>
      </c>
      <c r="L41" s="14"/>
    </row>
    <row r="42" spans="1:12" x14ac:dyDescent="0.3">
      <c r="A42" s="4">
        <f t="shared" si="4"/>
        <v>39</v>
      </c>
      <c r="B42" s="11" t="s">
        <v>88</v>
      </c>
      <c r="C42" s="12" t="s">
        <v>89</v>
      </c>
      <c r="D42" s="11">
        <v>490</v>
      </c>
      <c r="E42" s="11">
        <v>560</v>
      </c>
      <c r="F42" s="13">
        <v>3188.7755107142857</v>
      </c>
      <c r="G42" s="13">
        <f t="shared" si="0"/>
        <v>1562500.00025</v>
      </c>
      <c r="H42" s="13">
        <v>1557097</v>
      </c>
      <c r="I42" s="13">
        <f t="shared" si="3"/>
        <v>5403.000250000041</v>
      </c>
      <c r="J42" s="13">
        <f t="shared" si="1"/>
        <v>1785714.2860000001</v>
      </c>
      <c r="K42" s="13">
        <f t="shared" si="2"/>
        <v>228617.28600000008</v>
      </c>
      <c r="L42" s="14"/>
    </row>
    <row r="43" spans="1:12" x14ac:dyDescent="0.3">
      <c r="A43" s="4">
        <f t="shared" si="4"/>
        <v>40</v>
      </c>
      <c r="B43" s="11" t="s">
        <v>90</v>
      </c>
      <c r="C43" s="12" t="s">
        <v>91</v>
      </c>
      <c r="D43" s="11">
        <v>1295</v>
      </c>
      <c r="E43" s="11">
        <v>1515</v>
      </c>
      <c r="F43" s="13">
        <v>2380.3280528052805</v>
      </c>
      <c r="G43" s="13">
        <f t="shared" si="0"/>
        <v>3082524.8283828385</v>
      </c>
      <c r="H43" s="13">
        <v>3097026</v>
      </c>
      <c r="I43" s="13">
        <f t="shared" si="3"/>
        <v>-14501.171617161483</v>
      </c>
      <c r="J43" s="13">
        <f t="shared" si="1"/>
        <v>3606197</v>
      </c>
      <c r="K43" s="13">
        <f t="shared" si="2"/>
        <v>509171</v>
      </c>
      <c r="L43" s="14"/>
    </row>
    <row r="44" spans="1:12" x14ac:dyDescent="0.3">
      <c r="A44" s="4">
        <f t="shared" si="4"/>
        <v>41</v>
      </c>
      <c r="B44" s="11" t="s">
        <v>92</v>
      </c>
      <c r="C44" s="12" t="s">
        <v>93</v>
      </c>
      <c r="D44" s="11">
        <v>1295</v>
      </c>
      <c r="E44" s="11">
        <v>1485</v>
      </c>
      <c r="F44" s="13">
        <v>2493</v>
      </c>
      <c r="G44" s="13">
        <f t="shared" si="0"/>
        <v>3228435</v>
      </c>
      <c r="H44" s="13">
        <v>3162653</v>
      </c>
      <c r="I44" s="13">
        <f t="shared" si="3"/>
        <v>65782</v>
      </c>
      <c r="J44" s="13">
        <f t="shared" si="1"/>
        <v>3702105</v>
      </c>
      <c r="K44" s="13">
        <f t="shared" si="2"/>
        <v>539452</v>
      </c>
      <c r="L44" s="14"/>
    </row>
    <row r="45" spans="1:12" x14ac:dyDescent="0.3">
      <c r="A45" s="4">
        <f t="shared" si="4"/>
        <v>42</v>
      </c>
      <c r="B45" s="11" t="s">
        <v>94</v>
      </c>
      <c r="C45" s="12" t="s">
        <v>95</v>
      </c>
      <c r="D45" s="11">
        <v>1295</v>
      </c>
      <c r="E45" s="11">
        <v>1485</v>
      </c>
      <c r="F45" s="13">
        <v>2694.3050505050505</v>
      </c>
      <c r="G45" s="13">
        <f t="shared" si="0"/>
        <v>3489125.0404040404</v>
      </c>
      <c r="H45" s="13">
        <v>3419914</v>
      </c>
      <c r="I45" s="13">
        <f t="shared" si="3"/>
        <v>69211.040404040366</v>
      </c>
      <c r="J45" s="13">
        <f t="shared" si="1"/>
        <v>4001043</v>
      </c>
      <c r="K45" s="13">
        <f t="shared" si="2"/>
        <v>581129</v>
      </c>
      <c r="L45" s="14"/>
    </row>
    <row r="46" spans="1:12" x14ac:dyDescent="0.3">
      <c r="A46" s="4">
        <f t="shared" si="4"/>
        <v>43</v>
      </c>
      <c r="B46" s="11" t="s">
        <v>96</v>
      </c>
      <c r="C46" s="12" t="s">
        <v>97</v>
      </c>
      <c r="D46" s="11">
        <v>995</v>
      </c>
      <c r="E46" s="11">
        <v>1155</v>
      </c>
      <c r="F46" s="13">
        <v>2292.7038961038961</v>
      </c>
      <c r="G46" s="13">
        <f t="shared" si="0"/>
        <v>2281240.3766233767</v>
      </c>
      <c r="H46" s="13">
        <v>2266571</v>
      </c>
      <c r="I46" s="13">
        <f t="shared" si="3"/>
        <v>14669.376623376738</v>
      </c>
      <c r="J46" s="13">
        <f t="shared" si="1"/>
        <v>2648073</v>
      </c>
      <c r="K46" s="13">
        <f t="shared" si="2"/>
        <v>381502</v>
      </c>
      <c r="L46" s="14"/>
    </row>
    <row r="47" spans="1:12" x14ac:dyDescent="0.3">
      <c r="A47" s="4">
        <f t="shared" si="4"/>
        <v>44</v>
      </c>
      <c r="B47" s="11" t="s">
        <v>98</v>
      </c>
      <c r="C47" s="12" t="s">
        <v>99</v>
      </c>
      <c r="D47" s="11">
        <v>1295</v>
      </c>
      <c r="E47" s="11">
        <v>1485</v>
      </c>
      <c r="F47" s="13">
        <v>2461.5831649831648</v>
      </c>
      <c r="G47" s="13">
        <f t="shared" si="0"/>
        <v>3187750.1986531983</v>
      </c>
      <c r="H47" s="13">
        <v>3123264</v>
      </c>
      <c r="I47" s="13">
        <f t="shared" si="3"/>
        <v>64486.198653198313</v>
      </c>
      <c r="J47" s="13">
        <f t="shared" si="1"/>
        <v>3655450.9999999995</v>
      </c>
      <c r="K47" s="13">
        <f t="shared" si="2"/>
        <v>532186.99999999953</v>
      </c>
      <c r="L47" s="14"/>
    </row>
    <row r="48" spans="1:12" x14ac:dyDescent="0.3">
      <c r="A48" s="4">
        <f t="shared" si="4"/>
        <v>45</v>
      </c>
      <c r="B48" s="11" t="s">
        <v>100</v>
      </c>
      <c r="C48" s="12" t="s">
        <v>101</v>
      </c>
      <c r="D48" s="11">
        <v>1295</v>
      </c>
      <c r="E48" s="11">
        <v>1485</v>
      </c>
      <c r="F48" s="13">
        <v>2332.8033670033669</v>
      </c>
      <c r="G48" s="13">
        <f t="shared" si="0"/>
        <v>3020980.3602693602</v>
      </c>
      <c r="H48" s="13">
        <v>2987214</v>
      </c>
      <c r="I48" s="13">
        <f t="shared" si="3"/>
        <v>33766.360269360244</v>
      </c>
      <c r="J48" s="13">
        <f t="shared" si="1"/>
        <v>3464213</v>
      </c>
      <c r="K48" s="13">
        <f t="shared" si="2"/>
        <v>476999</v>
      </c>
      <c r="L48" s="14"/>
    </row>
    <row r="49" spans="1:12" x14ac:dyDescent="0.3">
      <c r="A49" s="4">
        <f t="shared" si="4"/>
        <v>46</v>
      </c>
      <c r="B49" s="11" t="s">
        <v>102</v>
      </c>
      <c r="C49" s="12" t="s">
        <v>103</v>
      </c>
      <c r="D49" s="11">
        <v>1295</v>
      </c>
      <c r="E49" s="11">
        <v>1515</v>
      </c>
      <c r="F49" s="13">
        <v>2644.7874587458746</v>
      </c>
      <c r="G49" s="13">
        <f t="shared" si="0"/>
        <v>3424999.7590759075</v>
      </c>
      <c r="H49" s="13">
        <v>3041845</v>
      </c>
      <c r="I49" s="13">
        <f t="shared" si="3"/>
        <v>383154.75907590752</v>
      </c>
      <c r="J49" s="13">
        <f t="shared" si="1"/>
        <v>4006853</v>
      </c>
      <c r="K49" s="13">
        <f t="shared" si="2"/>
        <v>965008</v>
      </c>
      <c r="L49" s="14"/>
    </row>
    <row r="50" spans="1:12" x14ac:dyDescent="0.3">
      <c r="A50" s="4">
        <f t="shared" si="4"/>
        <v>47</v>
      </c>
      <c r="B50" s="11" t="s">
        <v>104</v>
      </c>
      <c r="C50" s="12" t="s">
        <v>105</v>
      </c>
      <c r="D50" s="11">
        <v>1295</v>
      </c>
      <c r="E50" s="11">
        <v>1515</v>
      </c>
      <c r="F50" s="13">
        <v>2435</v>
      </c>
      <c r="G50" s="13">
        <f t="shared" si="0"/>
        <v>3153325</v>
      </c>
      <c r="H50" s="13">
        <v>3092218</v>
      </c>
      <c r="I50" s="13">
        <f t="shared" si="3"/>
        <v>61107</v>
      </c>
      <c r="J50" s="13">
        <f t="shared" si="1"/>
        <v>3689025</v>
      </c>
      <c r="K50" s="13">
        <f t="shared" si="2"/>
        <v>596807</v>
      </c>
      <c r="L50" s="14"/>
    </row>
    <row r="51" spans="1:12" x14ac:dyDescent="0.3">
      <c r="A51" s="4">
        <f t="shared" si="4"/>
        <v>48</v>
      </c>
      <c r="B51" s="11" t="s">
        <v>106</v>
      </c>
      <c r="C51" s="12" t="s">
        <v>107</v>
      </c>
      <c r="D51" s="11">
        <v>1295</v>
      </c>
      <c r="E51" s="11">
        <v>1485</v>
      </c>
      <c r="F51" s="13">
        <v>2630</v>
      </c>
      <c r="G51" s="13">
        <f t="shared" si="0"/>
        <v>3405850</v>
      </c>
      <c r="H51" s="13">
        <v>3336451</v>
      </c>
      <c r="I51" s="13">
        <f t="shared" si="3"/>
        <v>69399</v>
      </c>
      <c r="J51" s="13">
        <f t="shared" si="1"/>
        <v>3905550</v>
      </c>
      <c r="K51" s="13">
        <f t="shared" si="2"/>
        <v>569099</v>
      </c>
      <c r="L51" s="14"/>
    </row>
    <row r="52" spans="1:12" x14ac:dyDescent="0.3">
      <c r="A52" s="4">
        <f t="shared" si="4"/>
        <v>49</v>
      </c>
      <c r="B52" s="11" t="s">
        <v>108</v>
      </c>
      <c r="C52" s="12" t="s">
        <v>109</v>
      </c>
      <c r="D52" s="11">
        <v>1295</v>
      </c>
      <c r="E52" s="11">
        <v>1485</v>
      </c>
      <c r="F52" s="13">
        <v>2525</v>
      </c>
      <c r="G52" s="13">
        <f t="shared" si="0"/>
        <v>3269875</v>
      </c>
      <c r="H52" s="13">
        <v>3206428</v>
      </c>
      <c r="I52" s="13">
        <f t="shared" si="3"/>
        <v>63447</v>
      </c>
      <c r="J52" s="13">
        <f t="shared" si="1"/>
        <v>3749625</v>
      </c>
      <c r="K52" s="13">
        <f t="shared" si="2"/>
        <v>543197</v>
      </c>
      <c r="L52" s="14"/>
    </row>
    <row r="53" spans="1:12" x14ac:dyDescent="0.3">
      <c r="A53" s="4">
        <f t="shared" si="4"/>
        <v>50</v>
      </c>
      <c r="B53" s="11" t="s">
        <v>110</v>
      </c>
      <c r="C53" s="12" t="s">
        <v>35</v>
      </c>
      <c r="D53" s="11">
        <v>490</v>
      </c>
      <c r="E53" s="11">
        <v>560</v>
      </c>
      <c r="F53" s="13">
        <v>2761.1122446428571</v>
      </c>
      <c r="G53" s="13">
        <f t="shared" si="0"/>
        <v>1352944.999875</v>
      </c>
      <c r="H53" s="13">
        <v>1114770</v>
      </c>
      <c r="I53" s="13">
        <f t="shared" si="3"/>
        <v>238174.99987499998</v>
      </c>
      <c r="J53" s="13">
        <f t="shared" si="1"/>
        <v>1546222.8570000001</v>
      </c>
      <c r="K53" s="13">
        <f t="shared" si="2"/>
        <v>431452.85700000008</v>
      </c>
      <c r="L53" s="14"/>
    </row>
    <row r="54" spans="1:12" x14ac:dyDescent="0.3">
      <c r="A54" s="4">
        <f t="shared" si="4"/>
        <v>51</v>
      </c>
      <c r="B54" s="11" t="s">
        <v>111</v>
      </c>
      <c r="C54" s="12" t="s">
        <v>112</v>
      </c>
      <c r="D54" s="11">
        <v>995</v>
      </c>
      <c r="E54" s="11">
        <v>1155</v>
      </c>
      <c r="F54" s="13">
        <v>2402.577489177489</v>
      </c>
      <c r="G54" s="13">
        <f t="shared" si="0"/>
        <v>2390564.6017316016</v>
      </c>
      <c r="H54" s="13">
        <v>2359369</v>
      </c>
      <c r="I54" s="13">
        <f t="shared" si="3"/>
        <v>31195.601731601637</v>
      </c>
      <c r="J54" s="13">
        <f t="shared" si="1"/>
        <v>2774977</v>
      </c>
      <c r="K54" s="13">
        <f t="shared" si="2"/>
        <v>415608</v>
      </c>
      <c r="L54" s="14"/>
    </row>
    <row r="55" spans="1:12" x14ac:dyDescent="0.3">
      <c r="A55" s="4">
        <f t="shared" si="4"/>
        <v>52</v>
      </c>
      <c r="B55" s="11" t="s">
        <v>113</v>
      </c>
      <c r="C55" s="12" t="s">
        <v>114</v>
      </c>
      <c r="D55" s="11">
        <v>1295</v>
      </c>
      <c r="E55" s="11">
        <v>1485</v>
      </c>
      <c r="F55" s="13">
        <v>2738.6101010101011</v>
      </c>
      <c r="G55" s="13">
        <f t="shared" si="0"/>
        <v>3546500.0808080807</v>
      </c>
      <c r="H55" s="13">
        <v>3474232</v>
      </c>
      <c r="I55" s="13">
        <f t="shared" si="3"/>
        <v>72268.080808080733</v>
      </c>
      <c r="J55" s="13">
        <f t="shared" si="1"/>
        <v>4066836</v>
      </c>
      <c r="K55" s="13">
        <f t="shared" si="2"/>
        <v>592604</v>
      </c>
      <c r="L55" s="14"/>
    </row>
    <row r="56" spans="1:12" x14ac:dyDescent="0.3">
      <c r="A56" s="4">
        <f t="shared" si="4"/>
        <v>53</v>
      </c>
      <c r="B56" s="11" t="s">
        <v>115</v>
      </c>
      <c r="C56" s="12" t="s">
        <v>116</v>
      </c>
      <c r="D56" s="11">
        <v>1295</v>
      </c>
      <c r="E56" s="11">
        <v>1515</v>
      </c>
      <c r="F56" s="13">
        <v>2149.8033003300329</v>
      </c>
      <c r="G56" s="13">
        <f t="shared" si="0"/>
        <v>2783995.2739273924</v>
      </c>
      <c r="H56" s="13">
        <v>2774543</v>
      </c>
      <c r="I56" s="13">
        <f t="shared" si="3"/>
        <v>9452.2739273924381</v>
      </c>
      <c r="J56" s="13">
        <f t="shared" si="1"/>
        <v>3256952</v>
      </c>
      <c r="K56" s="13">
        <f t="shared" si="2"/>
        <v>482409</v>
      </c>
      <c r="L56" s="14"/>
    </row>
    <row r="57" spans="1:12" x14ac:dyDescent="0.3">
      <c r="A57" s="4">
        <f t="shared" si="4"/>
        <v>54</v>
      </c>
      <c r="B57" s="11" t="s">
        <v>117</v>
      </c>
      <c r="C57" s="12" t="s">
        <v>118</v>
      </c>
      <c r="D57" s="11">
        <v>995</v>
      </c>
      <c r="E57" s="11">
        <v>1155</v>
      </c>
      <c r="F57" s="13">
        <v>2764.1255411255411</v>
      </c>
      <c r="G57" s="13">
        <f t="shared" si="0"/>
        <v>2750304.9134199135</v>
      </c>
      <c r="H57" s="13">
        <v>2693530</v>
      </c>
      <c r="I57" s="13">
        <f t="shared" si="3"/>
        <v>56774.913419913501</v>
      </c>
      <c r="J57" s="13">
        <f t="shared" si="1"/>
        <v>3192565</v>
      </c>
      <c r="K57" s="13">
        <f t="shared" si="2"/>
        <v>499035</v>
      </c>
      <c r="L57" s="14"/>
    </row>
    <row r="58" spans="1:12" x14ac:dyDescent="0.3">
      <c r="A58" s="4">
        <f t="shared" si="4"/>
        <v>55</v>
      </c>
      <c r="B58" s="11" t="s">
        <v>119</v>
      </c>
      <c r="C58" s="12" t="s">
        <v>120</v>
      </c>
      <c r="D58" s="11">
        <v>995</v>
      </c>
      <c r="E58" s="11">
        <v>1155</v>
      </c>
      <c r="F58" s="13">
        <v>2850</v>
      </c>
      <c r="G58" s="13">
        <f t="shared" si="0"/>
        <v>2835750</v>
      </c>
      <c r="H58" s="13">
        <v>2783877</v>
      </c>
      <c r="I58" s="13">
        <f t="shared" si="3"/>
        <v>51873</v>
      </c>
      <c r="J58" s="13">
        <f t="shared" si="1"/>
        <v>3291750</v>
      </c>
      <c r="K58" s="13">
        <f t="shared" si="2"/>
        <v>507873</v>
      </c>
      <c r="L58" s="14"/>
    </row>
    <row r="59" spans="1:12" x14ac:dyDescent="0.3">
      <c r="A59" s="4">
        <f t="shared" si="4"/>
        <v>56</v>
      </c>
      <c r="B59" s="11" t="s">
        <v>121</v>
      </c>
      <c r="C59" s="12" t="s">
        <v>122</v>
      </c>
      <c r="D59" s="11">
        <v>1295</v>
      </c>
      <c r="E59" s="11">
        <v>1485</v>
      </c>
      <c r="F59" s="13">
        <v>2569.3043771043772</v>
      </c>
      <c r="G59" s="13">
        <f t="shared" si="0"/>
        <v>3327249.1683501685</v>
      </c>
      <c r="H59" s="13">
        <v>3262688</v>
      </c>
      <c r="I59" s="13">
        <f t="shared" si="3"/>
        <v>64561.168350168504</v>
      </c>
      <c r="J59" s="13">
        <f t="shared" si="1"/>
        <v>3815417</v>
      </c>
      <c r="K59" s="13">
        <f t="shared" si="2"/>
        <v>552729</v>
      </c>
      <c r="L59" s="14"/>
    </row>
    <row r="60" spans="1:12" x14ac:dyDescent="0.3">
      <c r="A60" s="4">
        <f t="shared" si="4"/>
        <v>57</v>
      </c>
      <c r="B60" s="11" t="s">
        <v>123</v>
      </c>
      <c r="C60" s="12" t="s">
        <v>124</v>
      </c>
      <c r="D60" s="11">
        <v>995</v>
      </c>
      <c r="E60" s="11">
        <v>1155</v>
      </c>
      <c r="F60" s="13">
        <v>2460</v>
      </c>
      <c r="G60" s="13">
        <f t="shared" si="0"/>
        <v>2447700</v>
      </c>
      <c r="H60" s="13">
        <v>2400239</v>
      </c>
      <c r="I60" s="13">
        <f t="shared" si="3"/>
        <v>47461</v>
      </c>
      <c r="J60" s="13">
        <f t="shared" si="1"/>
        <v>2841300</v>
      </c>
      <c r="K60" s="13">
        <f t="shared" si="2"/>
        <v>441061</v>
      </c>
      <c r="L60" s="14"/>
    </row>
    <row r="61" spans="1:12" x14ac:dyDescent="0.3">
      <c r="A61" s="4">
        <f t="shared" si="4"/>
        <v>58</v>
      </c>
      <c r="B61" s="11" t="s">
        <v>125</v>
      </c>
      <c r="C61" s="12" t="s">
        <v>126</v>
      </c>
      <c r="D61" s="11">
        <v>995</v>
      </c>
      <c r="E61" s="11">
        <v>1155</v>
      </c>
      <c r="F61" s="13">
        <v>2450.9636363636364</v>
      </c>
      <c r="G61" s="13">
        <f t="shared" si="0"/>
        <v>2438708.8181818184</v>
      </c>
      <c r="H61" s="13">
        <v>2411159</v>
      </c>
      <c r="I61" s="13">
        <f t="shared" si="3"/>
        <v>27549.818181818351</v>
      </c>
      <c r="J61" s="13">
        <f t="shared" si="1"/>
        <v>2830863</v>
      </c>
      <c r="K61" s="13">
        <f t="shared" si="2"/>
        <v>419704</v>
      </c>
      <c r="L61" s="14"/>
    </row>
    <row r="62" spans="1:12" x14ac:dyDescent="0.3">
      <c r="A62" s="4">
        <f t="shared" si="4"/>
        <v>59</v>
      </c>
      <c r="B62" s="11" t="s">
        <v>127</v>
      </c>
      <c r="C62" s="12" t="s">
        <v>128</v>
      </c>
      <c r="D62" s="11">
        <v>995</v>
      </c>
      <c r="E62" s="11">
        <v>1155</v>
      </c>
      <c r="F62" s="13">
        <v>2344.7212121212119</v>
      </c>
      <c r="G62" s="13">
        <f t="shared" si="0"/>
        <v>2332997.606060606</v>
      </c>
      <c r="H62" s="13">
        <v>2319058</v>
      </c>
      <c r="I62" s="13">
        <f t="shared" si="3"/>
        <v>13939.606060605962</v>
      </c>
      <c r="J62" s="13">
        <f t="shared" si="1"/>
        <v>2708153</v>
      </c>
      <c r="K62" s="13">
        <f t="shared" si="2"/>
        <v>389095</v>
      </c>
      <c r="L62" s="14"/>
    </row>
    <row r="63" spans="1:12" x14ac:dyDescent="0.3">
      <c r="A63" s="4">
        <f t="shared" si="4"/>
        <v>60</v>
      </c>
      <c r="B63" s="11" t="s">
        <v>129</v>
      </c>
      <c r="C63" s="12" t="s">
        <v>130</v>
      </c>
      <c r="D63" s="11">
        <v>1295</v>
      </c>
      <c r="E63" s="11">
        <v>1515</v>
      </c>
      <c r="F63" s="13">
        <v>2560</v>
      </c>
      <c r="G63" s="13">
        <f t="shared" si="0"/>
        <v>3315200</v>
      </c>
      <c r="H63" s="13">
        <v>3311028</v>
      </c>
      <c r="I63" s="13">
        <f t="shared" si="3"/>
        <v>4172</v>
      </c>
      <c r="J63" s="13">
        <f t="shared" si="1"/>
        <v>3878400</v>
      </c>
      <c r="K63" s="13">
        <f t="shared" si="2"/>
        <v>567372</v>
      </c>
      <c r="L63" s="14"/>
    </row>
    <row r="64" spans="1:12" x14ac:dyDescent="0.3">
      <c r="A64" s="4">
        <f t="shared" si="4"/>
        <v>61</v>
      </c>
      <c r="B64" s="11" t="s">
        <v>131</v>
      </c>
      <c r="C64" s="12" t="s">
        <v>132</v>
      </c>
      <c r="D64" s="11">
        <v>995</v>
      </c>
      <c r="E64" s="11">
        <v>1155</v>
      </c>
      <c r="F64" s="13">
        <v>2490</v>
      </c>
      <c r="G64" s="13">
        <f t="shared" si="0"/>
        <v>2477550</v>
      </c>
      <c r="H64" s="13">
        <v>2426402</v>
      </c>
      <c r="I64" s="13">
        <f t="shared" si="3"/>
        <v>51148</v>
      </c>
      <c r="J64" s="13">
        <f t="shared" si="1"/>
        <v>2875950</v>
      </c>
      <c r="K64" s="13">
        <f t="shared" si="2"/>
        <v>449548</v>
      </c>
      <c r="L64" s="14"/>
    </row>
    <row r="65" spans="1:12" x14ac:dyDescent="0.3">
      <c r="A65" s="4">
        <f t="shared" si="4"/>
        <v>62</v>
      </c>
      <c r="B65" s="11" t="s">
        <v>133</v>
      </c>
      <c r="C65" s="12" t="s">
        <v>134</v>
      </c>
      <c r="D65" s="11">
        <v>1295</v>
      </c>
      <c r="E65" s="11">
        <v>1515</v>
      </c>
      <c r="F65" s="13">
        <v>2549.3049504950495</v>
      </c>
      <c r="G65" s="13">
        <f t="shared" si="0"/>
        <v>3301349.9108910891</v>
      </c>
      <c r="H65" s="13">
        <v>3063027</v>
      </c>
      <c r="I65" s="13">
        <f t="shared" si="3"/>
        <v>238322.91089108912</v>
      </c>
      <c r="J65" s="13">
        <f t="shared" si="1"/>
        <v>3862197</v>
      </c>
      <c r="K65" s="13">
        <f t="shared" si="2"/>
        <v>799170</v>
      </c>
      <c r="L65" s="14"/>
    </row>
    <row r="66" spans="1:12" x14ac:dyDescent="0.3">
      <c r="A66" s="4">
        <f t="shared" si="4"/>
        <v>63</v>
      </c>
      <c r="B66" s="11" t="s">
        <v>135</v>
      </c>
      <c r="C66" s="12" t="s">
        <v>136</v>
      </c>
      <c r="D66" s="11">
        <v>1295</v>
      </c>
      <c r="E66" s="11">
        <v>1515</v>
      </c>
      <c r="F66" s="13">
        <v>2535</v>
      </c>
      <c r="G66" s="13">
        <f t="shared" si="0"/>
        <v>3282825</v>
      </c>
      <c r="H66" s="13">
        <v>3221998</v>
      </c>
      <c r="I66" s="13">
        <f t="shared" si="3"/>
        <v>60827</v>
      </c>
      <c r="J66" s="13">
        <f t="shared" si="1"/>
        <v>3840525</v>
      </c>
      <c r="K66" s="13">
        <f t="shared" si="2"/>
        <v>618527</v>
      </c>
      <c r="L66" s="14"/>
    </row>
    <row r="67" spans="1:12" x14ac:dyDescent="0.3">
      <c r="A67" s="4">
        <f t="shared" si="4"/>
        <v>64</v>
      </c>
      <c r="B67" s="11" t="s">
        <v>137</v>
      </c>
      <c r="C67" s="12" t="s">
        <v>138</v>
      </c>
      <c r="D67" s="11">
        <v>995</v>
      </c>
      <c r="E67" s="11">
        <v>1155</v>
      </c>
      <c r="F67" s="13">
        <v>2550</v>
      </c>
      <c r="G67" s="13">
        <f t="shared" si="0"/>
        <v>2537250</v>
      </c>
      <c r="H67" s="13">
        <v>2484873</v>
      </c>
      <c r="I67" s="13">
        <f t="shared" si="3"/>
        <v>52377</v>
      </c>
      <c r="J67" s="13">
        <f t="shared" si="1"/>
        <v>2945250</v>
      </c>
      <c r="K67" s="13">
        <f t="shared" si="2"/>
        <v>460377</v>
      </c>
      <c r="L67" s="14"/>
    </row>
    <row r="68" spans="1:12" x14ac:dyDescent="0.3">
      <c r="A68" s="4">
        <f t="shared" si="4"/>
        <v>65</v>
      </c>
      <c r="B68" s="11" t="s">
        <v>139</v>
      </c>
      <c r="C68" s="12" t="s">
        <v>140</v>
      </c>
      <c r="D68" s="11">
        <v>1295</v>
      </c>
      <c r="E68" s="11">
        <v>1485</v>
      </c>
      <c r="F68" s="13">
        <v>2149.8033670033669</v>
      </c>
      <c r="G68" s="13">
        <f t="shared" ref="G68:G131" si="5">F68*D68</f>
        <v>2783995.3602693602</v>
      </c>
      <c r="H68" s="13">
        <v>2775800</v>
      </c>
      <c r="I68" s="13">
        <f t="shared" si="3"/>
        <v>8195.3602693602443</v>
      </c>
      <c r="J68" s="13">
        <f t="shared" ref="J68:J131" si="6">F68*E68</f>
        <v>3192458</v>
      </c>
      <c r="K68" s="13">
        <f t="shared" ref="K68:K131" si="7">J68-H68</f>
        <v>416658</v>
      </c>
      <c r="L68" s="14"/>
    </row>
    <row r="69" spans="1:12" x14ac:dyDescent="0.3">
      <c r="A69" s="4">
        <f t="shared" si="4"/>
        <v>66</v>
      </c>
      <c r="B69" s="11" t="s">
        <v>141</v>
      </c>
      <c r="C69" s="12" t="s">
        <v>142</v>
      </c>
      <c r="D69" s="11">
        <v>490</v>
      </c>
      <c r="E69" s="11">
        <v>560</v>
      </c>
      <c r="F69" s="13">
        <v>3063.8428571428572</v>
      </c>
      <c r="G69" s="13">
        <f t="shared" si="5"/>
        <v>1501283</v>
      </c>
      <c r="H69" s="13">
        <v>1496697</v>
      </c>
      <c r="I69" s="13">
        <f t="shared" ref="I69:I132" si="8">+G69-H69</f>
        <v>4586</v>
      </c>
      <c r="J69" s="13">
        <f t="shared" si="6"/>
        <v>1715752</v>
      </c>
      <c r="K69" s="13">
        <f t="shared" si="7"/>
        <v>219055</v>
      </c>
      <c r="L69" s="14"/>
    </row>
    <row r="70" spans="1:12" x14ac:dyDescent="0.3">
      <c r="A70" s="4">
        <f t="shared" ref="A70:A133" si="9">+A69+1</f>
        <v>67</v>
      </c>
      <c r="B70" s="11" t="s">
        <v>143</v>
      </c>
      <c r="C70" s="12" t="s">
        <v>144</v>
      </c>
      <c r="D70" s="11">
        <v>1595</v>
      </c>
      <c r="E70" s="11">
        <v>1820</v>
      </c>
      <c r="F70" s="13">
        <v>2834.7961538461536</v>
      </c>
      <c r="G70" s="13">
        <f t="shared" si="5"/>
        <v>4521499.865384615</v>
      </c>
      <c r="H70" s="13">
        <v>4466224</v>
      </c>
      <c r="I70" s="13">
        <f t="shared" si="8"/>
        <v>55275.865384615026</v>
      </c>
      <c r="J70" s="13">
        <f t="shared" si="6"/>
        <v>5159329</v>
      </c>
      <c r="K70" s="13">
        <f t="shared" si="7"/>
        <v>693105</v>
      </c>
      <c r="L70" s="14"/>
    </row>
    <row r="71" spans="1:12" x14ac:dyDescent="0.3">
      <c r="A71" s="4">
        <f t="shared" si="9"/>
        <v>68</v>
      </c>
      <c r="B71" s="11" t="s">
        <v>145</v>
      </c>
      <c r="C71" s="12" t="s">
        <v>146</v>
      </c>
      <c r="D71" s="11">
        <v>1295</v>
      </c>
      <c r="E71" s="11">
        <v>1485</v>
      </c>
      <c r="F71" s="13">
        <v>2490.0040404040406</v>
      </c>
      <c r="G71" s="13">
        <f t="shared" si="5"/>
        <v>3224555.2323232326</v>
      </c>
      <c r="H71" s="13">
        <v>3157981</v>
      </c>
      <c r="I71" s="13">
        <f t="shared" si="8"/>
        <v>66574.232323232573</v>
      </c>
      <c r="J71" s="13">
        <f t="shared" si="6"/>
        <v>3697656</v>
      </c>
      <c r="K71" s="13">
        <f t="shared" si="7"/>
        <v>539675</v>
      </c>
      <c r="L71" s="14"/>
    </row>
    <row r="72" spans="1:12" x14ac:dyDescent="0.3">
      <c r="A72" s="4">
        <f t="shared" si="9"/>
        <v>69</v>
      </c>
      <c r="B72" s="11" t="s">
        <v>147</v>
      </c>
      <c r="C72" s="12" t="s">
        <v>148</v>
      </c>
      <c r="D72" s="11">
        <v>1295</v>
      </c>
      <c r="E72" s="11">
        <v>1485</v>
      </c>
      <c r="F72" s="13">
        <v>2699.3050505050505</v>
      </c>
      <c r="G72" s="13">
        <f t="shared" si="5"/>
        <v>3495600.0404040404</v>
      </c>
      <c r="H72" s="13">
        <v>3423435</v>
      </c>
      <c r="I72" s="13">
        <f t="shared" si="8"/>
        <v>72165.040404040366</v>
      </c>
      <c r="J72" s="13">
        <f t="shared" si="6"/>
        <v>4008468</v>
      </c>
      <c r="K72" s="13">
        <f t="shared" si="7"/>
        <v>585033</v>
      </c>
      <c r="L72" s="14"/>
    </row>
    <row r="73" spans="1:12" x14ac:dyDescent="0.3">
      <c r="A73" s="4">
        <f t="shared" si="9"/>
        <v>70</v>
      </c>
      <c r="B73" s="11" t="s">
        <v>149</v>
      </c>
      <c r="C73" s="12" t="s">
        <v>150</v>
      </c>
      <c r="D73" s="11">
        <v>490</v>
      </c>
      <c r="E73" s="11">
        <v>560</v>
      </c>
      <c r="F73" s="13">
        <v>3308.7755107142857</v>
      </c>
      <c r="G73" s="13">
        <f t="shared" si="5"/>
        <v>1621300.00025</v>
      </c>
      <c r="H73" s="13">
        <v>1621027</v>
      </c>
      <c r="I73" s="13">
        <f t="shared" si="8"/>
        <v>273.00025000004098</v>
      </c>
      <c r="J73" s="13">
        <f t="shared" si="6"/>
        <v>1852914.2860000001</v>
      </c>
      <c r="K73" s="13">
        <f t="shared" si="7"/>
        <v>231887.28600000008</v>
      </c>
      <c r="L73" s="14"/>
    </row>
    <row r="74" spans="1:12" x14ac:dyDescent="0.3">
      <c r="A74" s="4">
        <f t="shared" si="9"/>
        <v>71</v>
      </c>
      <c r="B74" s="11" t="s">
        <v>151</v>
      </c>
      <c r="C74" s="12" t="s">
        <v>152</v>
      </c>
      <c r="D74" s="11">
        <v>1295</v>
      </c>
      <c r="E74" s="11">
        <v>1515</v>
      </c>
      <c r="F74" s="13">
        <v>2513.3280528052805</v>
      </c>
      <c r="G74" s="13">
        <f t="shared" si="5"/>
        <v>3254759.8283828385</v>
      </c>
      <c r="H74" s="13">
        <v>3224498</v>
      </c>
      <c r="I74" s="13">
        <f t="shared" si="8"/>
        <v>30261.828382838517</v>
      </c>
      <c r="J74" s="13">
        <f t="shared" si="6"/>
        <v>3807692</v>
      </c>
      <c r="K74" s="13">
        <f t="shared" si="7"/>
        <v>583194</v>
      </c>
      <c r="L74" s="14"/>
    </row>
    <row r="75" spans="1:12" x14ac:dyDescent="0.3">
      <c r="A75" s="4">
        <f t="shared" si="9"/>
        <v>72</v>
      </c>
      <c r="B75" s="11" t="s">
        <v>153</v>
      </c>
      <c r="C75" s="12" t="s">
        <v>154</v>
      </c>
      <c r="D75" s="11">
        <v>1295</v>
      </c>
      <c r="E75" s="11">
        <v>1515</v>
      </c>
      <c r="F75" s="13">
        <v>2389.023102310231</v>
      </c>
      <c r="G75" s="13">
        <f t="shared" si="5"/>
        <v>3093784.9174917494</v>
      </c>
      <c r="H75" s="13">
        <v>3086593</v>
      </c>
      <c r="I75" s="13">
        <f t="shared" si="8"/>
        <v>7191.9174917493947</v>
      </c>
      <c r="J75" s="13">
        <f t="shared" si="6"/>
        <v>3619370</v>
      </c>
      <c r="K75" s="13">
        <f t="shared" si="7"/>
        <v>532777</v>
      </c>
      <c r="L75" s="14"/>
    </row>
    <row r="76" spans="1:12" x14ac:dyDescent="0.3">
      <c r="A76" s="4">
        <f t="shared" si="9"/>
        <v>73</v>
      </c>
      <c r="B76" s="11" t="s">
        <v>155</v>
      </c>
      <c r="C76" s="12" t="s">
        <v>156</v>
      </c>
      <c r="D76" s="11">
        <v>1295</v>
      </c>
      <c r="E76" s="11">
        <v>1485</v>
      </c>
      <c r="F76" s="13">
        <v>2600</v>
      </c>
      <c r="G76" s="13">
        <f t="shared" si="5"/>
        <v>3367000</v>
      </c>
      <c r="H76" s="13">
        <v>3300345</v>
      </c>
      <c r="I76" s="13">
        <f t="shared" si="8"/>
        <v>66655</v>
      </c>
      <c r="J76" s="13">
        <f t="shared" si="6"/>
        <v>3861000</v>
      </c>
      <c r="K76" s="13">
        <f t="shared" si="7"/>
        <v>560655</v>
      </c>
      <c r="L76" s="14"/>
    </row>
    <row r="77" spans="1:12" x14ac:dyDescent="0.3">
      <c r="A77" s="4">
        <f t="shared" si="9"/>
        <v>74</v>
      </c>
      <c r="B77" s="11" t="s">
        <v>157</v>
      </c>
      <c r="C77" s="12" t="s">
        <v>158</v>
      </c>
      <c r="D77" s="11">
        <v>1295</v>
      </c>
      <c r="E77" s="11">
        <v>1485</v>
      </c>
      <c r="F77" s="13">
        <v>2353.4942760942763</v>
      </c>
      <c r="G77" s="13">
        <f t="shared" si="5"/>
        <v>3047775.0875420878</v>
      </c>
      <c r="H77" s="13">
        <v>3025566</v>
      </c>
      <c r="I77" s="13">
        <f t="shared" si="8"/>
        <v>22209.087542087771</v>
      </c>
      <c r="J77" s="13">
        <f t="shared" si="6"/>
        <v>3494939.0000000005</v>
      </c>
      <c r="K77" s="13">
        <f t="shared" si="7"/>
        <v>469373.00000000047</v>
      </c>
      <c r="L77" s="14"/>
    </row>
    <row r="78" spans="1:12" x14ac:dyDescent="0.3">
      <c r="A78" s="4">
        <f t="shared" si="9"/>
        <v>75</v>
      </c>
      <c r="B78" s="11" t="s">
        <v>159</v>
      </c>
      <c r="C78" s="12" t="s">
        <v>160</v>
      </c>
      <c r="D78" s="11">
        <v>995</v>
      </c>
      <c r="E78" s="11">
        <v>1165</v>
      </c>
      <c r="F78" s="13">
        <v>3000</v>
      </c>
      <c r="G78" s="13">
        <f t="shared" si="5"/>
        <v>2985000</v>
      </c>
      <c r="H78" s="13">
        <v>1559663</v>
      </c>
      <c r="I78" s="13">
        <f t="shared" si="8"/>
        <v>1425337</v>
      </c>
      <c r="J78" s="13">
        <f t="shared" si="6"/>
        <v>3495000</v>
      </c>
      <c r="K78" s="13">
        <f t="shared" si="7"/>
        <v>1935337</v>
      </c>
      <c r="L78" s="14"/>
    </row>
    <row r="79" spans="1:12" x14ac:dyDescent="0.3">
      <c r="A79" s="4">
        <f t="shared" si="9"/>
        <v>76</v>
      </c>
      <c r="B79" s="11" t="s">
        <v>161</v>
      </c>
      <c r="C79" s="12" t="s">
        <v>162</v>
      </c>
      <c r="D79" s="11">
        <v>995</v>
      </c>
      <c r="E79" s="11">
        <v>1155</v>
      </c>
      <c r="F79" s="13">
        <v>2385.4051948051947</v>
      </c>
      <c r="G79" s="13">
        <f t="shared" si="5"/>
        <v>2373478.1688311687</v>
      </c>
      <c r="H79" s="13">
        <v>2364320</v>
      </c>
      <c r="I79" s="13">
        <f t="shared" si="8"/>
        <v>9158.1688311686739</v>
      </c>
      <c r="J79" s="13">
        <f t="shared" si="6"/>
        <v>2755143</v>
      </c>
      <c r="K79" s="13">
        <f t="shared" si="7"/>
        <v>390823</v>
      </c>
      <c r="L79" s="14"/>
    </row>
    <row r="80" spans="1:12" x14ac:dyDescent="0.3">
      <c r="A80" s="4">
        <f t="shared" si="9"/>
        <v>77</v>
      </c>
      <c r="B80" s="11" t="s">
        <v>163</v>
      </c>
      <c r="C80" s="12" t="s">
        <v>164</v>
      </c>
      <c r="D80" s="11">
        <v>1825</v>
      </c>
      <c r="E80" s="11">
        <v>2105</v>
      </c>
      <c r="F80" s="13">
        <v>2220.0136986223279</v>
      </c>
      <c r="G80" s="13">
        <f t="shared" si="5"/>
        <v>4051524.9999857484</v>
      </c>
      <c r="H80" s="13">
        <v>2752053</v>
      </c>
      <c r="I80" s="13">
        <f t="shared" si="8"/>
        <v>1299471.9999857484</v>
      </c>
      <c r="J80" s="13">
        <f t="shared" si="6"/>
        <v>4673128.8355999999</v>
      </c>
      <c r="K80" s="13">
        <f t="shared" si="7"/>
        <v>1921075.8355999999</v>
      </c>
      <c r="L80" s="14"/>
    </row>
    <row r="81" spans="1:12" x14ac:dyDescent="0.3">
      <c r="A81" s="4">
        <f t="shared" si="9"/>
        <v>78</v>
      </c>
      <c r="B81" s="11" t="s">
        <v>165</v>
      </c>
      <c r="C81" s="12" t="s">
        <v>166</v>
      </c>
      <c r="D81" s="11">
        <v>1595</v>
      </c>
      <c r="E81" s="11">
        <v>1820</v>
      </c>
      <c r="F81" s="13">
        <v>2293.1005494505494</v>
      </c>
      <c r="G81" s="13">
        <f t="shared" si="5"/>
        <v>3657495.3763736263</v>
      </c>
      <c r="H81" s="13">
        <v>3615290</v>
      </c>
      <c r="I81" s="13">
        <f t="shared" si="8"/>
        <v>42205.376373626292</v>
      </c>
      <c r="J81" s="13">
        <f t="shared" si="6"/>
        <v>4173443</v>
      </c>
      <c r="K81" s="13">
        <f t="shared" si="7"/>
        <v>558153</v>
      </c>
      <c r="L81" s="14"/>
    </row>
    <row r="82" spans="1:12" x14ac:dyDescent="0.3">
      <c r="A82" s="4">
        <f t="shared" si="9"/>
        <v>79</v>
      </c>
      <c r="B82" s="11" t="s">
        <v>167</v>
      </c>
      <c r="C82" s="12" t="s">
        <v>168</v>
      </c>
      <c r="D82" s="11">
        <v>995</v>
      </c>
      <c r="E82" s="11">
        <v>1155</v>
      </c>
      <c r="F82" s="13">
        <v>2431.4069264069262</v>
      </c>
      <c r="G82" s="13">
        <f t="shared" si="5"/>
        <v>2419249.8917748914</v>
      </c>
      <c r="H82" s="13">
        <v>2107918</v>
      </c>
      <c r="I82" s="13">
        <f t="shared" si="8"/>
        <v>311331.89177489141</v>
      </c>
      <c r="J82" s="13">
        <f t="shared" si="6"/>
        <v>2808275</v>
      </c>
      <c r="K82" s="13">
        <f t="shared" si="7"/>
        <v>700357</v>
      </c>
      <c r="L82" s="14"/>
    </row>
    <row r="83" spans="1:12" x14ac:dyDescent="0.3">
      <c r="A83" s="4">
        <f t="shared" si="9"/>
        <v>80</v>
      </c>
      <c r="B83" s="11" t="s">
        <v>169</v>
      </c>
      <c r="C83" s="12" t="s">
        <v>170</v>
      </c>
      <c r="D83" s="11">
        <v>995</v>
      </c>
      <c r="E83" s="11">
        <v>1155</v>
      </c>
      <c r="F83" s="13">
        <v>2371.2813852813852</v>
      </c>
      <c r="G83" s="13">
        <f t="shared" si="5"/>
        <v>2359424.9783549784</v>
      </c>
      <c r="H83" s="13">
        <v>2292492</v>
      </c>
      <c r="I83" s="13">
        <f t="shared" si="8"/>
        <v>66932.978354978375</v>
      </c>
      <c r="J83" s="13">
        <f t="shared" si="6"/>
        <v>2738830</v>
      </c>
      <c r="K83" s="13">
        <f t="shared" si="7"/>
        <v>446338</v>
      </c>
      <c r="L83" s="14"/>
    </row>
    <row r="84" spans="1:12" x14ac:dyDescent="0.3">
      <c r="A84" s="4">
        <f t="shared" si="9"/>
        <v>81</v>
      </c>
      <c r="B84" s="11" t="s">
        <v>171</v>
      </c>
      <c r="C84" s="12" t="s">
        <v>172</v>
      </c>
      <c r="D84" s="11">
        <v>1295</v>
      </c>
      <c r="E84" s="11">
        <v>1485</v>
      </c>
      <c r="F84" s="13">
        <v>2715.5791245791247</v>
      </c>
      <c r="G84" s="13">
        <f t="shared" si="5"/>
        <v>3516674.9663299667</v>
      </c>
      <c r="H84" s="13">
        <v>3465350</v>
      </c>
      <c r="I84" s="13">
        <f t="shared" si="8"/>
        <v>51324.966329966672</v>
      </c>
      <c r="J84" s="13">
        <f t="shared" si="6"/>
        <v>4032635</v>
      </c>
      <c r="K84" s="13">
        <f t="shared" si="7"/>
        <v>567285</v>
      </c>
      <c r="L84" s="14"/>
    </row>
    <row r="85" spans="1:12" x14ac:dyDescent="0.3">
      <c r="A85" s="4">
        <f t="shared" si="9"/>
        <v>82</v>
      </c>
      <c r="B85" s="11" t="s">
        <v>173</v>
      </c>
      <c r="C85" s="12" t="s">
        <v>174</v>
      </c>
      <c r="D85" s="11">
        <v>1295</v>
      </c>
      <c r="E85" s="11">
        <v>1485</v>
      </c>
      <c r="F85" s="13">
        <v>2375.4942760942763</v>
      </c>
      <c r="G85" s="13">
        <f t="shared" si="5"/>
        <v>3076265.0875420878</v>
      </c>
      <c r="H85" s="13">
        <v>2970459</v>
      </c>
      <c r="I85" s="13">
        <f t="shared" si="8"/>
        <v>105806.08754208777</v>
      </c>
      <c r="J85" s="13">
        <f t="shared" si="6"/>
        <v>3527609.0000000005</v>
      </c>
      <c r="K85" s="13">
        <f t="shared" si="7"/>
        <v>557150.00000000047</v>
      </c>
      <c r="L85" s="14"/>
    </row>
    <row r="86" spans="1:12" x14ac:dyDescent="0.3">
      <c r="A86" s="4">
        <f t="shared" si="9"/>
        <v>83</v>
      </c>
      <c r="B86" s="11" t="s">
        <v>175</v>
      </c>
      <c r="C86" s="12" t="s">
        <v>176</v>
      </c>
      <c r="D86" s="11">
        <v>995</v>
      </c>
      <c r="E86" s="11">
        <v>1155</v>
      </c>
      <c r="F86" s="13">
        <v>2681.0796536796538</v>
      </c>
      <c r="G86" s="13">
        <f t="shared" si="5"/>
        <v>2667674.2554112556</v>
      </c>
      <c r="H86" s="13">
        <v>2343072</v>
      </c>
      <c r="I86" s="13">
        <f t="shared" si="8"/>
        <v>324602.25541125564</v>
      </c>
      <c r="J86" s="13">
        <f t="shared" si="6"/>
        <v>3096647</v>
      </c>
      <c r="K86" s="13">
        <f t="shared" si="7"/>
        <v>753575</v>
      </c>
      <c r="L86" s="14"/>
    </row>
    <row r="87" spans="1:12" x14ac:dyDescent="0.3">
      <c r="A87" s="4">
        <f t="shared" si="9"/>
        <v>84</v>
      </c>
      <c r="B87" s="11" t="s">
        <v>177</v>
      </c>
      <c r="C87" s="12" t="s">
        <v>178</v>
      </c>
      <c r="D87" s="11">
        <v>995</v>
      </c>
      <c r="E87" s="11">
        <v>1155</v>
      </c>
      <c r="F87" s="13">
        <v>2600</v>
      </c>
      <c r="G87" s="13">
        <f t="shared" si="5"/>
        <v>2587000</v>
      </c>
      <c r="H87" s="13">
        <v>2520234</v>
      </c>
      <c r="I87" s="13">
        <f t="shared" si="8"/>
        <v>66766</v>
      </c>
      <c r="J87" s="13">
        <f t="shared" si="6"/>
        <v>3003000</v>
      </c>
      <c r="K87" s="13">
        <f t="shared" si="7"/>
        <v>482766</v>
      </c>
      <c r="L87" s="14"/>
    </row>
    <row r="88" spans="1:12" x14ac:dyDescent="0.3">
      <c r="A88" s="4">
        <f t="shared" si="9"/>
        <v>85</v>
      </c>
      <c r="B88" s="11" t="s">
        <v>179</v>
      </c>
      <c r="C88" s="12" t="s">
        <v>180</v>
      </c>
      <c r="D88" s="11">
        <v>490</v>
      </c>
      <c r="E88" s="11">
        <v>560</v>
      </c>
      <c r="F88" s="13">
        <v>2226.0928571428572</v>
      </c>
      <c r="G88" s="13">
        <f t="shared" si="5"/>
        <v>1090785.5</v>
      </c>
      <c r="H88" s="13">
        <v>1078561</v>
      </c>
      <c r="I88" s="13">
        <f t="shared" si="8"/>
        <v>12224.5</v>
      </c>
      <c r="J88" s="13">
        <f t="shared" si="6"/>
        <v>1246612</v>
      </c>
      <c r="K88" s="13">
        <f t="shared" si="7"/>
        <v>168051</v>
      </c>
      <c r="L88" s="14"/>
    </row>
    <row r="89" spans="1:12" x14ac:dyDescent="0.3">
      <c r="A89" s="4">
        <f t="shared" si="9"/>
        <v>86</v>
      </c>
      <c r="B89" s="11" t="s">
        <v>181</v>
      </c>
      <c r="C89" s="12" t="s">
        <v>182</v>
      </c>
      <c r="D89" s="11">
        <v>995</v>
      </c>
      <c r="E89" s="11">
        <v>1155</v>
      </c>
      <c r="F89" s="13">
        <v>2399.3316017316019</v>
      </c>
      <c r="G89" s="13">
        <f t="shared" si="5"/>
        <v>2387334.9437229438</v>
      </c>
      <c r="H89" s="13">
        <v>2387486</v>
      </c>
      <c r="I89" s="13">
        <f t="shared" si="8"/>
        <v>-151.05627705622464</v>
      </c>
      <c r="J89" s="13">
        <f t="shared" si="6"/>
        <v>2771228.0000000005</v>
      </c>
      <c r="K89" s="13">
        <f t="shared" si="7"/>
        <v>383742.00000000047</v>
      </c>
      <c r="L89" s="14"/>
    </row>
    <row r="90" spans="1:12" x14ac:dyDescent="0.3">
      <c r="A90" s="4">
        <f t="shared" si="9"/>
        <v>87</v>
      </c>
      <c r="B90" s="11" t="s">
        <v>183</v>
      </c>
      <c r="C90" s="12" t="s">
        <v>184</v>
      </c>
      <c r="D90" s="11">
        <v>390</v>
      </c>
      <c r="E90" s="11">
        <v>440</v>
      </c>
      <c r="F90" s="13">
        <v>2742.4615386363639</v>
      </c>
      <c r="G90" s="13">
        <f t="shared" si="5"/>
        <v>1069560.0000681819</v>
      </c>
      <c r="H90" s="13">
        <v>1052654</v>
      </c>
      <c r="I90" s="13">
        <f t="shared" si="8"/>
        <v>16906.000068181893</v>
      </c>
      <c r="J90" s="13">
        <f t="shared" si="6"/>
        <v>1206683.077</v>
      </c>
      <c r="K90" s="13">
        <f t="shared" si="7"/>
        <v>154029.07700000005</v>
      </c>
      <c r="L90" s="14"/>
    </row>
    <row r="91" spans="1:12" x14ac:dyDescent="0.3">
      <c r="A91" s="4">
        <f t="shared" si="9"/>
        <v>88</v>
      </c>
      <c r="B91" s="11" t="s">
        <v>185</v>
      </c>
      <c r="C91" s="12" t="s">
        <v>186</v>
      </c>
      <c r="D91" s="11">
        <v>1295</v>
      </c>
      <c r="E91" s="11">
        <v>1485</v>
      </c>
      <c r="F91" s="13">
        <v>2262.0659932659933</v>
      </c>
      <c r="G91" s="13">
        <f t="shared" si="5"/>
        <v>2929375.4612794612</v>
      </c>
      <c r="H91" s="13">
        <v>2875310</v>
      </c>
      <c r="I91" s="13">
        <f t="shared" si="8"/>
        <v>54065.46127946116</v>
      </c>
      <c r="J91" s="13">
        <f t="shared" si="6"/>
        <v>3359168</v>
      </c>
      <c r="K91" s="13">
        <f t="shared" si="7"/>
        <v>483858</v>
      </c>
      <c r="L91" s="14"/>
    </row>
    <row r="92" spans="1:12" x14ac:dyDescent="0.3">
      <c r="A92" s="4">
        <f t="shared" si="9"/>
        <v>89</v>
      </c>
      <c r="B92" s="11" t="s">
        <v>187</v>
      </c>
      <c r="C92" s="12" t="s">
        <v>188</v>
      </c>
      <c r="D92" s="11">
        <v>995</v>
      </c>
      <c r="E92" s="11">
        <v>1155</v>
      </c>
      <c r="F92" s="13">
        <v>2489.0805194805193</v>
      </c>
      <c r="G92" s="13">
        <f t="shared" si="5"/>
        <v>2476635.1168831168</v>
      </c>
      <c r="H92" s="13">
        <v>2458263</v>
      </c>
      <c r="I92" s="13">
        <f t="shared" si="8"/>
        <v>18372.116883116774</v>
      </c>
      <c r="J92" s="13">
        <f t="shared" si="6"/>
        <v>2874888</v>
      </c>
      <c r="K92" s="13">
        <f t="shared" si="7"/>
        <v>416625</v>
      </c>
      <c r="L92" s="14"/>
    </row>
    <row r="93" spans="1:12" x14ac:dyDescent="0.3">
      <c r="A93" s="4">
        <f t="shared" si="9"/>
        <v>90</v>
      </c>
      <c r="B93" s="11" t="s">
        <v>189</v>
      </c>
      <c r="C93" s="12" t="s">
        <v>190</v>
      </c>
      <c r="D93" s="11">
        <v>1295</v>
      </c>
      <c r="E93" s="11">
        <v>1485</v>
      </c>
      <c r="F93" s="13">
        <v>2600</v>
      </c>
      <c r="G93" s="13">
        <f t="shared" si="5"/>
        <v>3367000</v>
      </c>
      <c r="H93" s="13">
        <v>3767690</v>
      </c>
      <c r="I93" s="13">
        <f t="shared" si="8"/>
        <v>-400690</v>
      </c>
      <c r="J93" s="13">
        <f t="shared" si="6"/>
        <v>3861000</v>
      </c>
      <c r="K93" s="13">
        <f t="shared" si="7"/>
        <v>93310</v>
      </c>
      <c r="L93" s="14"/>
    </row>
    <row r="94" spans="1:12" x14ac:dyDescent="0.3">
      <c r="A94" s="4">
        <f t="shared" si="9"/>
        <v>91</v>
      </c>
      <c r="B94" s="11" t="s">
        <v>191</v>
      </c>
      <c r="C94" s="12" t="s">
        <v>192</v>
      </c>
      <c r="D94" s="11">
        <v>1295</v>
      </c>
      <c r="E94" s="11">
        <v>1515</v>
      </c>
      <c r="F94" s="13">
        <v>2124.023102310231</v>
      </c>
      <c r="G94" s="13">
        <f t="shared" si="5"/>
        <v>2750609.9174917494</v>
      </c>
      <c r="H94" s="13">
        <v>2721311</v>
      </c>
      <c r="I94" s="13">
        <f t="shared" si="8"/>
        <v>29298.917491749395</v>
      </c>
      <c r="J94" s="13">
        <f t="shared" si="6"/>
        <v>3217895</v>
      </c>
      <c r="K94" s="13">
        <f t="shared" si="7"/>
        <v>496584</v>
      </c>
      <c r="L94" s="14"/>
    </row>
    <row r="95" spans="1:12" x14ac:dyDescent="0.3">
      <c r="A95" s="4">
        <f t="shared" si="9"/>
        <v>92</v>
      </c>
      <c r="B95" s="11" t="s">
        <v>193</v>
      </c>
      <c r="C95" s="12" t="s">
        <v>194</v>
      </c>
      <c r="D95" s="11">
        <v>490</v>
      </c>
      <c r="E95" s="11">
        <v>560</v>
      </c>
      <c r="F95" s="13">
        <v>2895.6107142857145</v>
      </c>
      <c r="G95" s="13">
        <f t="shared" si="5"/>
        <v>1418849.25</v>
      </c>
      <c r="H95" s="13">
        <v>1401960</v>
      </c>
      <c r="I95" s="13">
        <f t="shared" si="8"/>
        <v>16889.25</v>
      </c>
      <c r="J95" s="13">
        <f t="shared" si="6"/>
        <v>1621542</v>
      </c>
      <c r="K95" s="13">
        <f t="shared" si="7"/>
        <v>219582</v>
      </c>
      <c r="L95" s="14"/>
    </row>
    <row r="96" spans="1:12" x14ac:dyDescent="0.3">
      <c r="A96" s="4">
        <f t="shared" si="9"/>
        <v>93</v>
      </c>
      <c r="B96" s="11" t="s">
        <v>195</v>
      </c>
      <c r="C96" s="12" t="s">
        <v>196</v>
      </c>
      <c r="D96" s="11">
        <v>1295</v>
      </c>
      <c r="E96" s="11">
        <v>1485</v>
      </c>
      <c r="F96" s="13">
        <v>2477.0228956228957</v>
      </c>
      <c r="G96" s="13">
        <f t="shared" si="5"/>
        <v>3207744.6498316498</v>
      </c>
      <c r="H96" s="13">
        <v>3000000</v>
      </c>
      <c r="I96" s="13">
        <f t="shared" si="8"/>
        <v>207744.64983164985</v>
      </c>
      <c r="J96" s="13">
        <f t="shared" si="6"/>
        <v>3678379</v>
      </c>
      <c r="K96" s="13">
        <f t="shared" si="7"/>
        <v>678379</v>
      </c>
      <c r="L96" s="14"/>
    </row>
    <row r="97" spans="1:12" x14ac:dyDescent="0.3">
      <c r="A97" s="4">
        <f t="shared" si="9"/>
        <v>94</v>
      </c>
      <c r="B97" s="11" t="s">
        <v>197</v>
      </c>
      <c r="C97" s="12" t="s">
        <v>198</v>
      </c>
      <c r="D97" s="11">
        <v>995</v>
      </c>
      <c r="E97" s="11">
        <v>1155</v>
      </c>
      <c r="F97" s="13">
        <v>2800</v>
      </c>
      <c r="G97" s="13">
        <f t="shared" si="5"/>
        <v>2786000</v>
      </c>
      <c r="H97" s="13">
        <v>2728484</v>
      </c>
      <c r="I97" s="13">
        <f t="shared" si="8"/>
        <v>57516</v>
      </c>
      <c r="J97" s="13">
        <f t="shared" si="6"/>
        <v>3234000</v>
      </c>
      <c r="K97" s="13">
        <f t="shared" si="7"/>
        <v>505516</v>
      </c>
      <c r="L97" s="14"/>
    </row>
    <row r="98" spans="1:12" x14ac:dyDescent="0.3">
      <c r="A98" s="4">
        <f t="shared" si="9"/>
        <v>95</v>
      </c>
      <c r="B98" s="11" t="s">
        <v>199</v>
      </c>
      <c r="C98" s="12" t="s">
        <v>200</v>
      </c>
      <c r="D98" s="11">
        <v>1295</v>
      </c>
      <c r="E98" s="11">
        <v>1515</v>
      </c>
      <c r="F98" s="13">
        <v>2534.6330033003301</v>
      </c>
      <c r="G98" s="13">
        <f t="shared" si="5"/>
        <v>3282349.7392739276</v>
      </c>
      <c r="H98" s="13">
        <v>3244676</v>
      </c>
      <c r="I98" s="13">
        <f t="shared" si="8"/>
        <v>37673.73927392764</v>
      </c>
      <c r="J98" s="13">
        <f t="shared" si="6"/>
        <v>3839969</v>
      </c>
      <c r="K98" s="13">
        <f t="shared" si="7"/>
        <v>595293</v>
      </c>
      <c r="L98" s="14"/>
    </row>
    <row r="99" spans="1:12" x14ac:dyDescent="0.3">
      <c r="A99" s="4">
        <f t="shared" si="9"/>
        <v>96</v>
      </c>
      <c r="B99" s="11" t="s">
        <v>201</v>
      </c>
      <c r="C99" s="12" t="s">
        <v>202</v>
      </c>
      <c r="D99" s="11">
        <v>995</v>
      </c>
      <c r="E99" s="11">
        <v>1155</v>
      </c>
      <c r="F99" s="13">
        <v>3120</v>
      </c>
      <c r="G99" s="13">
        <f t="shared" si="5"/>
        <v>3104400</v>
      </c>
      <c r="H99" s="13">
        <v>1759156</v>
      </c>
      <c r="I99" s="13">
        <f t="shared" si="8"/>
        <v>1345244</v>
      </c>
      <c r="J99" s="13">
        <f t="shared" si="6"/>
        <v>3603600</v>
      </c>
      <c r="K99" s="13">
        <f t="shared" si="7"/>
        <v>1844444</v>
      </c>
      <c r="L99" s="14"/>
    </row>
    <row r="100" spans="1:12" x14ac:dyDescent="0.3">
      <c r="A100" s="4">
        <f t="shared" si="9"/>
        <v>97</v>
      </c>
      <c r="B100" s="11" t="s">
        <v>203</v>
      </c>
      <c r="C100" s="12" t="s">
        <v>204</v>
      </c>
      <c r="D100" s="11">
        <v>995</v>
      </c>
      <c r="E100" s="11">
        <v>1155</v>
      </c>
      <c r="F100" s="13">
        <v>2287.878787878788</v>
      </c>
      <c r="G100" s="13">
        <f t="shared" si="5"/>
        <v>2276439.393939394</v>
      </c>
      <c r="H100" s="13">
        <v>2271421</v>
      </c>
      <c r="I100" s="13">
        <f t="shared" si="8"/>
        <v>5018.3939393940382</v>
      </c>
      <c r="J100" s="13">
        <f t="shared" si="6"/>
        <v>2642500</v>
      </c>
      <c r="K100" s="13">
        <f t="shared" si="7"/>
        <v>371079</v>
      </c>
      <c r="L100" s="14"/>
    </row>
    <row r="101" spans="1:12" x14ac:dyDescent="0.3">
      <c r="A101" s="4">
        <f t="shared" si="9"/>
        <v>98</v>
      </c>
      <c r="B101" s="11" t="s">
        <v>205</v>
      </c>
      <c r="C101" s="12" t="s">
        <v>206</v>
      </c>
      <c r="D101" s="11">
        <v>995</v>
      </c>
      <c r="E101" s="11">
        <v>1155</v>
      </c>
      <c r="F101" s="13">
        <v>2500</v>
      </c>
      <c r="G101" s="13">
        <f t="shared" si="5"/>
        <v>2487500</v>
      </c>
      <c r="H101" s="13">
        <v>2436146</v>
      </c>
      <c r="I101" s="13">
        <f t="shared" si="8"/>
        <v>51354</v>
      </c>
      <c r="J101" s="13">
        <f t="shared" si="6"/>
        <v>2887500</v>
      </c>
      <c r="K101" s="13">
        <f t="shared" si="7"/>
        <v>451354</v>
      </c>
      <c r="L101" s="14"/>
    </row>
    <row r="102" spans="1:12" x14ac:dyDescent="0.3">
      <c r="A102" s="4">
        <f t="shared" si="9"/>
        <v>99</v>
      </c>
      <c r="B102" s="11" t="s">
        <v>207</v>
      </c>
      <c r="C102" s="12" t="s">
        <v>208</v>
      </c>
      <c r="D102" s="11">
        <v>490</v>
      </c>
      <c r="E102" s="11">
        <v>560</v>
      </c>
      <c r="F102" s="13">
        <v>2922.0408160714287</v>
      </c>
      <c r="G102" s="13">
        <f t="shared" si="5"/>
        <v>1431799.999875</v>
      </c>
      <c r="H102" s="13">
        <v>1417762</v>
      </c>
      <c r="I102" s="13">
        <f t="shared" si="8"/>
        <v>14037.99987499998</v>
      </c>
      <c r="J102" s="13">
        <f t="shared" si="6"/>
        <v>1636342.8570000001</v>
      </c>
      <c r="K102" s="13">
        <f t="shared" si="7"/>
        <v>218580.85700000008</v>
      </c>
      <c r="L102" s="14"/>
    </row>
    <row r="103" spans="1:12" x14ac:dyDescent="0.3">
      <c r="A103" s="4">
        <f t="shared" si="9"/>
        <v>100</v>
      </c>
      <c r="B103" s="11" t="s">
        <v>209</v>
      </c>
      <c r="C103" s="12" t="s">
        <v>210</v>
      </c>
      <c r="D103" s="11">
        <v>490</v>
      </c>
      <c r="E103" s="11">
        <v>560</v>
      </c>
      <c r="F103" s="13">
        <v>2880.6938767857141</v>
      </c>
      <c r="G103" s="13">
        <f t="shared" si="5"/>
        <v>1411539.9996249999</v>
      </c>
      <c r="H103" s="13">
        <v>1394766</v>
      </c>
      <c r="I103" s="13">
        <f t="shared" si="8"/>
        <v>16773.999624999939</v>
      </c>
      <c r="J103" s="13">
        <f t="shared" si="6"/>
        <v>1613188.571</v>
      </c>
      <c r="K103" s="13">
        <f t="shared" si="7"/>
        <v>218422.571</v>
      </c>
      <c r="L103" s="14"/>
    </row>
    <row r="104" spans="1:12" x14ac:dyDescent="0.3">
      <c r="A104" s="4">
        <f t="shared" si="9"/>
        <v>101</v>
      </c>
      <c r="B104" s="11" t="s">
        <v>211</v>
      </c>
      <c r="C104" s="12" t="s">
        <v>212</v>
      </c>
      <c r="D104" s="11">
        <v>1295</v>
      </c>
      <c r="E104" s="11">
        <v>1485</v>
      </c>
      <c r="F104" s="13">
        <v>2535</v>
      </c>
      <c r="G104" s="13">
        <f t="shared" si="5"/>
        <v>3282825</v>
      </c>
      <c r="H104" s="13">
        <v>3230447</v>
      </c>
      <c r="I104" s="13">
        <f t="shared" si="8"/>
        <v>52378</v>
      </c>
      <c r="J104" s="13">
        <f t="shared" si="6"/>
        <v>3764475</v>
      </c>
      <c r="K104" s="13">
        <f t="shared" si="7"/>
        <v>534028</v>
      </c>
      <c r="L104" s="14"/>
    </row>
    <row r="105" spans="1:12" x14ac:dyDescent="0.3">
      <c r="A105" s="4">
        <f t="shared" si="9"/>
        <v>102</v>
      </c>
      <c r="B105" s="11" t="s">
        <v>213</v>
      </c>
      <c r="C105" s="12" t="s">
        <v>214</v>
      </c>
      <c r="D105" s="11">
        <v>1295</v>
      </c>
      <c r="E105" s="11">
        <v>1485</v>
      </c>
      <c r="F105" s="13">
        <v>2700</v>
      </c>
      <c r="G105" s="13">
        <f t="shared" si="5"/>
        <v>3496500</v>
      </c>
      <c r="H105" s="13">
        <v>3424317</v>
      </c>
      <c r="I105" s="13">
        <f t="shared" si="8"/>
        <v>72183</v>
      </c>
      <c r="J105" s="13">
        <f t="shared" si="6"/>
        <v>4009500</v>
      </c>
      <c r="K105" s="13">
        <f t="shared" si="7"/>
        <v>585183</v>
      </c>
      <c r="L105" s="14"/>
    </row>
    <row r="106" spans="1:12" x14ac:dyDescent="0.3">
      <c r="A106" s="4">
        <f t="shared" si="9"/>
        <v>103</v>
      </c>
      <c r="B106" s="11" t="s">
        <v>215</v>
      </c>
      <c r="C106" s="12" t="s">
        <v>216</v>
      </c>
      <c r="D106" s="11">
        <v>995</v>
      </c>
      <c r="E106" s="11">
        <v>1155</v>
      </c>
      <c r="F106" s="13">
        <v>2337</v>
      </c>
      <c r="G106" s="13">
        <f t="shared" si="5"/>
        <v>2325315</v>
      </c>
      <c r="H106" s="13">
        <v>2299558</v>
      </c>
      <c r="I106" s="13">
        <f t="shared" si="8"/>
        <v>25757</v>
      </c>
      <c r="J106" s="13">
        <f t="shared" si="6"/>
        <v>2699235</v>
      </c>
      <c r="K106" s="13">
        <f t="shared" si="7"/>
        <v>399677</v>
      </c>
      <c r="L106" s="14"/>
    </row>
    <row r="107" spans="1:12" x14ac:dyDescent="0.3">
      <c r="A107" s="4">
        <f t="shared" si="9"/>
        <v>104</v>
      </c>
      <c r="B107" s="11" t="s">
        <v>217</v>
      </c>
      <c r="C107" s="12" t="s">
        <v>218</v>
      </c>
      <c r="D107" s="11">
        <v>995</v>
      </c>
      <c r="E107" s="11">
        <v>1155</v>
      </c>
      <c r="F107" s="13">
        <v>2575</v>
      </c>
      <c r="G107" s="13">
        <f t="shared" si="5"/>
        <v>2562125</v>
      </c>
      <c r="H107" s="13">
        <v>2512411</v>
      </c>
      <c r="I107" s="13">
        <f t="shared" si="8"/>
        <v>49714</v>
      </c>
      <c r="J107" s="13">
        <f t="shared" si="6"/>
        <v>2974125</v>
      </c>
      <c r="K107" s="13">
        <f t="shared" si="7"/>
        <v>461714</v>
      </c>
      <c r="L107" s="14"/>
    </row>
    <row r="108" spans="1:12" x14ac:dyDescent="0.3">
      <c r="A108" s="4">
        <f t="shared" si="9"/>
        <v>105</v>
      </c>
      <c r="B108" s="11" t="s">
        <v>219</v>
      </c>
      <c r="C108" s="12" t="s">
        <v>220</v>
      </c>
      <c r="D108" s="11">
        <v>995</v>
      </c>
      <c r="E108" s="11">
        <v>1155</v>
      </c>
      <c r="F108" s="13">
        <v>2501.0805194805193</v>
      </c>
      <c r="G108" s="13">
        <f t="shared" si="5"/>
        <v>2488575.1168831168</v>
      </c>
      <c r="H108" s="13">
        <v>2446227</v>
      </c>
      <c r="I108" s="13">
        <f t="shared" si="8"/>
        <v>42348.116883116774</v>
      </c>
      <c r="J108" s="13">
        <f t="shared" si="6"/>
        <v>2888748</v>
      </c>
      <c r="K108" s="13">
        <f t="shared" si="7"/>
        <v>442521</v>
      </c>
      <c r="L108" s="14"/>
    </row>
    <row r="109" spans="1:12" x14ac:dyDescent="0.3">
      <c r="A109" s="4">
        <f t="shared" si="9"/>
        <v>106</v>
      </c>
      <c r="B109" s="11" t="s">
        <v>221</v>
      </c>
      <c r="C109" s="12" t="s">
        <v>222</v>
      </c>
      <c r="D109" s="11">
        <v>390</v>
      </c>
      <c r="E109" s="11">
        <v>440</v>
      </c>
      <c r="F109" s="13">
        <v>2728.4615386363639</v>
      </c>
      <c r="G109" s="13">
        <f t="shared" si="5"/>
        <v>1064100.0000681819</v>
      </c>
      <c r="H109" s="13">
        <v>1047323</v>
      </c>
      <c r="I109" s="13">
        <f t="shared" si="8"/>
        <v>16777.000068181893</v>
      </c>
      <c r="J109" s="13">
        <f t="shared" si="6"/>
        <v>1200523.077</v>
      </c>
      <c r="K109" s="13">
        <f t="shared" si="7"/>
        <v>153200.07700000005</v>
      </c>
      <c r="L109" s="14"/>
    </row>
    <row r="110" spans="1:12" x14ac:dyDescent="0.3">
      <c r="A110" s="4">
        <f t="shared" si="9"/>
        <v>107</v>
      </c>
      <c r="B110" s="11" t="s">
        <v>223</v>
      </c>
      <c r="C110" s="12" t="s">
        <v>184</v>
      </c>
      <c r="D110" s="11">
        <v>995</v>
      </c>
      <c r="E110" s="11">
        <v>1155</v>
      </c>
      <c r="F110" s="13">
        <v>2206.0753246753247</v>
      </c>
      <c r="G110" s="13">
        <f t="shared" si="5"/>
        <v>2195044.9480519481</v>
      </c>
      <c r="H110" s="13">
        <v>2070573</v>
      </c>
      <c r="I110" s="13">
        <f t="shared" si="8"/>
        <v>124471.9480519481</v>
      </c>
      <c r="J110" s="13">
        <f t="shared" si="6"/>
        <v>2548017</v>
      </c>
      <c r="K110" s="13">
        <f t="shared" si="7"/>
        <v>477444</v>
      </c>
      <c r="L110" s="14"/>
    </row>
    <row r="111" spans="1:12" x14ac:dyDescent="0.3">
      <c r="A111" s="4">
        <f t="shared" si="9"/>
        <v>108</v>
      </c>
      <c r="B111" s="11" t="s">
        <v>224</v>
      </c>
      <c r="C111" s="12" t="s">
        <v>222</v>
      </c>
      <c r="D111" s="11">
        <v>995</v>
      </c>
      <c r="E111" s="11">
        <v>1155</v>
      </c>
      <c r="F111" s="13">
        <v>2399.3316017316019</v>
      </c>
      <c r="G111" s="13">
        <f t="shared" si="5"/>
        <v>2387334.9437229438</v>
      </c>
      <c r="H111" s="13">
        <v>2289014</v>
      </c>
      <c r="I111" s="13">
        <f t="shared" si="8"/>
        <v>98320.943722943775</v>
      </c>
      <c r="J111" s="13">
        <f t="shared" si="6"/>
        <v>2771228.0000000005</v>
      </c>
      <c r="K111" s="13">
        <f t="shared" si="7"/>
        <v>482214.00000000047</v>
      </c>
      <c r="L111" s="14"/>
    </row>
    <row r="112" spans="1:12" x14ac:dyDescent="0.3">
      <c r="A112" s="4">
        <f t="shared" si="9"/>
        <v>109</v>
      </c>
      <c r="B112" s="11" t="s">
        <v>225</v>
      </c>
      <c r="C112" s="12" t="s">
        <v>226</v>
      </c>
      <c r="D112" s="11">
        <v>995</v>
      </c>
      <c r="E112" s="11">
        <v>1155</v>
      </c>
      <c r="F112" s="13">
        <v>2700</v>
      </c>
      <c r="G112" s="13">
        <f t="shared" si="5"/>
        <v>2686500</v>
      </c>
      <c r="H112" s="13">
        <v>2631040</v>
      </c>
      <c r="I112" s="13">
        <f t="shared" si="8"/>
        <v>55460</v>
      </c>
      <c r="J112" s="13">
        <f t="shared" si="6"/>
        <v>3118500</v>
      </c>
      <c r="K112" s="13">
        <f t="shared" si="7"/>
        <v>487460</v>
      </c>
      <c r="L112" s="14"/>
    </row>
    <row r="113" spans="1:12" x14ac:dyDescent="0.3">
      <c r="A113" s="4">
        <f t="shared" si="9"/>
        <v>110</v>
      </c>
      <c r="B113" s="11" t="s">
        <v>227</v>
      </c>
      <c r="C113" s="12" t="s">
        <v>228</v>
      </c>
      <c r="D113" s="11">
        <v>995</v>
      </c>
      <c r="E113" s="11">
        <v>1155</v>
      </c>
      <c r="F113" s="13">
        <v>2462</v>
      </c>
      <c r="G113" s="13">
        <f t="shared" si="5"/>
        <v>2449690</v>
      </c>
      <c r="H113" s="13">
        <v>2403233</v>
      </c>
      <c r="I113" s="13">
        <f t="shared" si="8"/>
        <v>46457</v>
      </c>
      <c r="J113" s="13">
        <f t="shared" si="6"/>
        <v>2843610</v>
      </c>
      <c r="K113" s="13">
        <f t="shared" si="7"/>
        <v>440377</v>
      </c>
      <c r="L113" s="14"/>
    </row>
    <row r="114" spans="1:12" x14ac:dyDescent="0.3">
      <c r="A114" s="4">
        <f t="shared" si="9"/>
        <v>111</v>
      </c>
      <c r="B114" s="11" t="s">
        <v>229</v>
      </c>
      <c r="C114" s="12" t="s">
        <v>230</v>
      </c>
      <c r="D114" s="11">
        <v>1295</v>
      </c>
      <c r="E114" s="11">
        <v>1485</v>
      </c>
      <c r="F114" s="13">
        <v>2656.7488215488215</v>
      </c>
      <c r="G114" s="13">
        <f t="shared" si="5"/>
        <v>3440489.723905724</v>
      </c>
      <c r="H114" s="13">
        <v>3373425</v>
      </c>
      <c r="I114" s="13">
        <f t="shared" si="8"/>
        <v>67064.723905724008</v>
      </c>
      <c r="J114" s="13">
        <f t="shared" si="6"/>
        <v>3945272</v>
      </c>
      <c r="K114" s="13">
        <f t="shared" si="7"/>
        <v>571847</v>
      </c>
      <c r="L114" s="14"/>
    </row>
    <row r="115" spans="1:12" x14ac:dyDescent="0.3">
      <c r="A115" s="4">
        <f t="shared" si="9"/>
        <v>112</v>
      </c>
      <c r="B115" s="11" t="s">
        <v>231</v>
      </c>
      <c r="C115" s="12" t="s">
        <v>232</v>
      </c>
      <c r="D115" s="11">
        <v>1295</v>
      </c>
      <c r="E115" s="11">
        <v>1515</v>
      </c>
      <c r="F115" s="13">
        <v>2549.3049504950495</v>
      </c>
      <c r="G115" s="13">
        <f t="shared" si="5"/>
        <v>3301349.9108910891</v>
      </c>
      <c r="H115" s="13">
        <v>3063028</v>
      </c>
      <c r="I115" s="13">
        <f t="shared" si="8"/>
        <v>238321.91089108912</v>
      </c>
      <c r="J115" s="13">
        <f t="shared" si="6"/>
        <v>3862197</v>
      </c>
      <c r="K115" s="13">
        <f t="shared" si="7"/>
        <v>799169</v>
      </c>
      <c r="L115" s="14"/>
    </row>
    <row r="116" spans="1:12" x14ac:dyDescent="0.3">
      <c r="A116" s="4">
        <f t="shared" si="9"/>
        <v>113</v>
      </c>
      <c r="B116" s="11" t="s">
        <v>233</v>
      </c>
      <c r="C116" s="12" t="s">
        <v>234</v>
      </c>
      <c r="D116" s="11">
        <v>995</v>
      </c>
      <c r="E116" s="11">
        <v>1155</v>
      </c>
      <c r="F116" s="13">
        <v>2562</v>
      </c>
      <c r="G116" s="13">
        <f t="shared" si="5"/>
        <v>2549190</v>
      </c>
      <c r="H116" s="13">
        <v>2488194</v>
      </c>
      <c r="I116" s="13">
        <f t="shared" si="8"/>
        <v>60996</v>
      </c>
      <c r="J116" s="13">
        <f t="shared" si="6"/>
        <v>2959110</v>
      </c>
      <c r="K116" s="13">
        <f t="shared" si="7"/>
        <v>470916</v>
      </c>
      <c r="L116" s="14"/>
    </row>
    <row r="117" spans="1:12" x14ac:dyDescent="0.3">
      <c r="A117" s="4">
        <f t="shared" si="9"/>
        <v>114</v>
      </c>
      <c r="B117" s="11" t="s">
        <v>235</v>
      </c>
      <c r="C117" s="12" t="s">
        <v>236</v>
      </c>
      <c r="D117" s="11">
        <v>1595</v>
      </c>
      <c r="E117" s="11">
        <v>1820</v>
      </c>
      <c r="F117" s="13">
        <v>2612.674175824176</v>
      </c>
      <c r="G117" s="13">
        <f t="shared" si="5"/>
        <v>4167215.3104395606</v>
      </c>
      <c r="H117" s="13">
        <v>3989584</v>
      </c>
      <c r="I117" s="13">
        <f t="shared" si="8"/>
        <v>177631.31043956056</v>
      </c>
      <c r="J117" s="13">
        <f t="shared" si="6"/>
        <v>4755067</v>
      </c>
      <c r="K117" s="13">
        <f t="shared" si="7"/>
        <v>765483</v>
      </c>
      <c r="L117" s="14"/>
    </row>
    <row r="118" spans="1:12" x14ac:dyDescent="0.3">
      <c r="A118" s="4">
        <f t="shared" si="9"/>
        <v>115</v>
      </c>
      <c r="B118" s="11" t="s">
        <v>237</v>
      </c>
      <c r="C118" s="12" t="s">
        <v>238</v>
      </c>
      <c r="D118" s="11">
        <v>1295</v>
      </c>
      <c r="E118" s="11">
        <v>1485</v>
      </c>
      <c r="F118" s="13">
        <v>2336.3050505050505</v>
      </c>
      <c r="G118" s="13">
        <f t="shared" si="5"/>
        <v>3025515.0404040404</v>
      </c>
      <c r="H118" s="13">
        <v>2964345</v>
      </c>
      <c r="I118" s="13">
        <f t="shared" si="8"/>
        <v>61170.040404040366</v>
      </c>
      <c r="J118" s="13">
        <f t="shared" si="6"/>
        <v>3469413</v>
      </c>
      <c r="K118" s="13">
        <f t="shared" si="7"/>
        <v>505068</v>
      </c>
      <c r="L118" s="14"/>
    </row>
    <row r="119" spans="1:12" x14ac:dyDescent="0.3">
      <c r="A119" s="4">
        <f t="shared" si="9"/>
        <v>116</v>
      </c>
      <c r="B119" s="11" t="s">
        <v>239</v>
      </c>
      <c r="C119" s="12" t="s">
        <v>240</v>
      </c>
      <c r="D119" s="11">
        <v>995</v>
      </c>
      <c r="E119" s="11">
        <v>1155</v>
      </c>
      <c r="F119" s="13">
        <v>3116</v>
      </c>
      <c r="G119" s="13">
        <f t="shared" si="5"/>
        <v>3100420</v>
      </c>
      <c r="H119" s="13">
        <v>3028459</v>
      </c>
      <c r="I119" s="13">
        <f t="shared" si="8"/>
        <v>71961</v>
      </c>
      <c r="J119" s="13">
        <f t="shared" si="6"/>
        <v>3598980</v>
      </c>
      <c r="K119" s="13">
        <f t="shared" si="7"/>
        <v>570521</v>
      </c>
      <c r="L119" s="14"/>
    </row>
    <row r="120" spans="1:12" x14ac:dyDescent="0.3">
      <c r="A120" s="4">
        <f t="shared" si="9"/>
        <v>117</v>
      </c>
      <c r="B120" s="11" t="s">
        <v>241</v>
      </c>
      <c r="C120" s="12" t="s">
        <v>242</v>
      </c>
      <c r="D120" s="11">
        <v>490</v>
      </c>
      <c r="E120" s="11">
        <v>560</v>
      </c>
      <c r="F120" s="13">
        <v>2511</v>
      </c>
      <c r="G120" s="13">
        <f t="shared" si="5"/>
        <v>1230390</v>
      </c>
      <c r="H120" s="13">
        <v>1202060</v>
      </c>
      <c r="I120" s="13">
        <f t="shared" si="8"/>
        <v>28330</v>
      </c>
      <c r="J120" s="13">
        <f t="shared" si="6"/>
        <v>1406160</v>
      </c>
      <c r="K120" s="13">
        <f t="shared" si="7"/>
        <v>204100</v>
      </c>
      <c r="L120" s="14"/>
    </row>
    <row r="121" spans="1:12" x14ac:dyDescent="0.3">
      <c r="A121" s="4">
        <f t="shared" si="9"/>
        <v>118</v>
      </c>
      <c r="B121" s="11" t="s">
        <v>243</v>
      </c>
      <c r="C121" s="12" t="s">
        <v>244</v>
      </c>
      <c r="D121" s="11">
        <v>1295</v>
      </c>
      <c r="E121" s="11">
        <v>1485</v>
      </c>
      <c r="F121" s="13">
        <v>2515.3279461279462</v>
      </c>
      <c r="G121" s="13">
        <f t="shared" si="5"/>
        <v>3257349.6902356902</v>
      </c>
      <c r="H121" s="13">
        <v>3360765</v>
      </c>
      <c r="I121" s="13">
        <f t="shared" si="8"/>
        <v>-103415.30976430979</v>
      </c>
      <c r="J121" s="13">
        <f t="shared" si="6"/>
        <v>3735262</v>
      </c>
      <c r="K121" s="13">
        <f t="shared" si="7"/>
        <v>374497</v>
      </c>
      <c r="L121" s="14"/>
    </row>
    <row r="122" spans="1:12" x14ac:dyDescent="0.3">
      <c r="A122" s="4">
        <f t="shared" si="9"/>
        <v>119</v>
      </c>
      <c r="B122" s="11" t="s">
        <v>245</v>
      </c>
      <c r="C122" s="12" t="s">
        <v>246</v>
      </c>
      <c r="D122" s="11">
        <v>995</v>
      </c>
      <c r="E122" s="11">
        <v>1155</v>
      </c>
      <c r="F122" s="13">
        <v>2557.0805194805193</v>
      </c>
      <c r="G122" s="13">
        <f t="shared" si="5"/>
        <v>2544295.1168831168</v>
      </c>
      <c r="H122" s="13">
        <v>2432746</v>
      </c>
      <c r="I122" s="13">
        <f t="shared" si="8"/>
        <v>111549.11688311677</v>
      </c>
      <c r="J122" s="13">
        <f t="shared" si="6"/>
        <v>2953428</v>
      </c>
      <c r="K122" s="13">
        <f t="shared" si="7"/>
        <v>520682</v>
      </c>
      <c r="L122" s="14"/>
    </row>
    <row r="123" spans="1:12" x14ac:dyDescent="0.3">
      <c r="A123" s="4">
        <f t="shared" si="9"/>
        <v>120</v>
      </c>
      <c r="B123" s="11" t="s">
        <v>247</v>
      </c>
      <c r="C123" s="12" t="s">
        <v>248</v>
      </c>
      <c r="D123" s="11">
        <v>1295</v>
      </c>
      <c r="E123" s="11">
        <v>1485</v>
      </c>
      <c r="F123" s="13">
        <v>2450</v>
      </c>
      <c r="G123" s="13">
        <f t="shared" si="5"/>
        <v>3172750</v>
      </c>
      <c r="H123" s="13">
        <v>3107248</v>
      </c>
      <c r="I123" s="13">
        <f t="shared" si="8"/>
        <v>65502</v>
      </c>
      <c r="J123" s="13">
        <f t="shared" si="6"/>
        <v>3638250</v>
      </c>
      <c r="K123" s="13">
        <f t="shared" si="7"/>
        <v>531002</v>
      </c>
      <c r="L123" s="14"/>
    </row>
    <row r="124" spans="1:12" x14ac:dyDescent="0.3">
      <c r="A124" s="4">
        <f t="shared" si="9"/>
        <v>121</v>
      </c>
      <c r="B124" s="11" t="s">
        <v>249</v>
      </c>
      <c r="C124" s="12" t="s">
        <v>250</v>
      </c>
      <c r="D124" s="11">
        <v>995</v>
      </c>
      <c r="E124" s="11">
        <v>1155</v>
      </c>
      <c r="F124" s="13">
        <v>2346.6900432900434</v>
      </c>
      <c r="G124" s="13">
        <f t="shared" si="5"/>
        <v>2334956.593073593</v>
      </c>
      <c r="H124" s="13">
        <v>2319811</v>
      </c>
      <c r="I124" s="13">
        <f t="shared" si="8"/>
        <v>15145.593073592987</v>
      </c>
      <c r="J124" s="13">
        <f t="shared" si="6"/>
        <v>2710427</v>
      </c>
      <c r="K124" s="13">
        <f t="shared" si="7"/>
        <v>390616</v>
      </c>
      <c r="L124" s="14"/>
    </row>
    <row r="125" spans="1:12" x14ac:dyDescent="0.3">
      <c r="A125" s="4">
        <f t="shared" si="9"/>
        <v>122</v>
      </c>
      <c r="B125" s="11" t="s">
        <v>251</v>
      </c>
      <c r="C125" s="12" t="s">
        <v>252</v>
      </c>
      <c r="D125" s="11">
        <v>995</v>
      </c>
      <c r="E125" s="11">
        <v>1155</v>
      </c>
      <c r="F125" s="13">
        <v>2500</v>
      </c>
      <c r="G125" s="13">
        <f t="shared" si="5"/>
        <v>2487500</v>
      </c>
      <c r="H125" s="13">
        <v>2436140</v>
      </c>
      <c r="I125" s="13">
        <f t="shared" si="8"/>
        <v>51360</v>
      </c>
      <c r="J125" s="13">
        <f t="shared" si="6"/>
        <v>2887500</v>
      </c>
      <c r="K125" s="13">
        <f t="shared" si="7"/>
        <v>451360</v>
      </c>
      <c r="L125" s="14"/>
    </row>
    <row r="126" spans="1:12" x14ac:dyDescent="0.3">
      <c r="A126" s="4">
        <f t="shared" si="9"/>
        <v>123</v>
      </c>
      <c r="B126" s="11" t="s">
        <v>253</v>
      </c>
      <c r="C126" s="12" t="s">
        <v>254</v>
      </c>
      <c r="D126" s="11">
        <v>995</v>
      </c>
      <c r="E126" s="11">
        <v>1155</v>
      </c>
      <c r="F126" s="13">
        <v>2515</v>
      </c>
      <c r="G126" s="13">
        <f t="shared" si="5"/>
        <v>2502425</v>
      </c>
      <c r="H126" s="13">
        <v>2462578</v>
      </c>
      <c r="I126" s="13">
        <f t="shared" si="8"/>
        <v>39847</v>
      </c>
      <c r="J126" s="13">
        <f t="shared" si="6"/>
        <v>2904825</v>
      </c>
      <c r="K126" s="13">
        <f t="shared" si="7"/>
        <v>442247</v>
      </c>
      <c r="L126" s="14"/>
    </row>
    <row r="127" spans="1:12" x14ac:dyDescent="0.3">
      <c r="A127" s="4">
        <f t="shared" si="9"/>
        <v>124</v>
      </c>
      <c r="B127" s="11" t="s">
        <v>255</v>
      </c>
      <c r="C127" s="12" t="s">
        <v>256</v>
      </c>
      <c r="D127" s="11">
        <v>1295</v>
      </c>
      <c r="E127" s="11">
        <v>1485</v>
      </c>
      <c r="F127" s="13">
        <v>2513.911111111111</v>
      </c>
      <c r="G127" s="13">
        <f t="shared" si="5"/>
        <v>3255514.888888889</v>
      </c>
      <c r="H127" s="13">
        <v>3715907</v>
      </c>
      <c r="I127" s="13">
        <f t="shared" si="8"/>
        <v>-460392.11111111101</v>
      </c>
      <c r="J127" s="13">
        <f t="shared" si="6"/>
        <v>3733158</v>
      </c>
      <c r="K127" s="13">
        <f t="shared" si="7"/>
        <v>17251</v>
      </c>
      <c r="L127" s="14"/>
    </row>
    <row r="128" spans="1:12" x14ac:dyDescent="0.3">
      <c r="A128" s="4">
        <f t="shared" si="9"/>
        <v>125</v>
      </c>
      <c r="B128" s="11" t="s">
        <v>257</v>
      </c>
      <c r="C128" s="12" t="s">
        <v>258</v>
      </c>
      <c r="D128" s="11">
        <v>1295</v>
      </c>
      <c r="E128" s="11">
        <v>1515</v>
      </c>
      <c r="F128" s="13">
        <v>2360</v>
      </c>
      <c r="G128" s="13">
        <f t="shared" si="5"/>
        <v>3056200</v>
      </c>
      <c r="H128" s="13">
        <v>2919323</v>
      </c>
      <c r="I128" s="13">
        <f t="shared" si="8"/>
        <v>136877</v>
      </c>
      <c r="J128" s="13">
        <f t="shared" si="6"/>
        <v>3575400</v>
      </c>
      <c r="K128" s="13">
        <f t="shared" si="7"/>
        <v>656077</v>
      </c>
      <c r="L128" s="14"/>
    </row>
    <row r="129" spans="1:12" x14ac:dyDescent="0.3">
      <c r="A129" s="4">
        <f t="shared" si="9"/>
        <v>126</v>
      </c>
      <c r="B129" s="11" t="s">
        <v>259</v>
      </c>
      <c r="C129" s="12" t="s">
        <v>260</v>
      </c>
      <c r="D129" s="11">
        <v>1295</v>
      </c>
      <c r="E129" s="11">
        <v>1485</v>
      </c>
      <c r="F129" s="13">
        <v>2500</v>
      </c>
      <c r="G129" s="13">
        <f t="shared" si="5"/>
        <v>3237500</v>
      </c>
      <c r="H129" s="13">
        <v>3005518</v>
      </c>
      <c r="I129" s="13">
        <f t="shared" si="8"/>
        <v>231982</v>
      </c>
      <c r="J129" s="13">
        <f t="shared" si="6"/>
        <v>3712500</v>
      </c>
      <c r="K129" s="13">
        <f t="shared" si="7"/>
        <v>706982</v>
      </c>
      <c r="L129" s="14"/>
    </row>
    <row r="130" spans="1:12" x14ac:dyDescent="0.3">
      <c r="A130" s="4">
        <f t="shared" si="9"/>
        <v>127</v>
      </c>
      <c r="B130" s="11" t="s">
        <v>261</v>
      </c>
      <c r="C130" s="12" t="s">
        <v>262</v>
      </c>
      <c r="D130" s="11">
        <v>995</v>
      </c>
      <c r="E130" s="11">
        <v>1155</v>
      </c>
      <c r="F130" s="13">
        <v>2581.1047619047617</v>
      </c>
      <c r="G130" s="13">
        <f t="shared" si="5"/>
        <v>2568199.2380952379</v>
      </c>
      <c r="H130" s="13">
        <v>2528280</v>
      </c>
      <c r="I130" s="13">
        <f t="shared" si="8"/>
        <v>39919.238095237873</v>
      </c>
      <c r="J130" s="13">
        <f t="shared" si="6"/>
        <v>2981176</v>
      </c>
      <c r="K130" s="13">
        <f t="shared" si="7"/>
        <v>452896</v>
      </c>
      <c r="L130" s="14"/>
    </row>
    <row r="131" spans="1:12" x14ac:dyDescent="0.3">
      <c r="A131" s="4">
        <f t="shared" si="9"/>
        <v>128</v>
      </c>
      <c r="B131" s="11" t="s">
        <v>263</v>
      </c>
      <c r="C131" s="12" t="s">
        <v>264</v>
      </c>
      <c r="D131" s="11">
        <v>390</v>
      </c>
      <c r="E131" s="11">
        <v>440</v>
      </c>
      <c r="F131" s="13">
        <v>2860</v>
      </c>
      <c r="G131" s="13">
        <f t="shared" si="5"/>
        <v>1115400</v>
      </c>
      <c r="H131" s="13">
        <v>1096591</v>
      </c>
      <c r="I131" s="13">
        <f t="shared" si="8"/>
        <v>18809</v>
      </c>
      <c r="J131" s="13">
        <f t="shared" si="6"/>
        <v>1258400</v>
      </c>
      <c r="K131" s="13">
        <f t="shared" si="7"/>
        <v>161809</v>
      </c>
      <c r="L131" s="14"/>
    </row>
    <row r="132" spans="1:12" x14ac:dyDescent="0.3">
      <c r="A132" s="4">
        <f t="shared" si="9"/>
        <v>129</v>
      </c>
      <c r="B132" s="11" t="s">
        <v>265</v>
      </c>
      <c r="C132" s="12" t="s">
        <v>266</v>
      </c>
      <c r="D132" s="11">
        <v>995</v>
      </c>
      <c r="E132" s="11">
        <v>1155</v>
      </c>
      <c r="F132" s="13">
        <v>2337</v>
      </c>
      <c r="G132" s="13">
        <f t="shared" ref="G132:G195" si="10">F132*D132</f>
        <v>2325315</v>
      </c>
      <c r="H132" s="13">
        <v>2299558</v>
      </c>
      <c r="I132" s="13">
        <f t="shared" si="8"/>
        <v>25757</v>
      </c>
      <c r="J132" s="13">
        <f t="shared" ref="J132:J195" si="11">F132*E132</f>
        <v>2699235</v>
      </c>
      <c r="K132" s="13">
        <f t="shared" ref="K132:K195" si="12">J132-H132</f>
        <v>399677</v>
      </c>
      <c r="L132" s="14"/>
    </row>
    <row r="133" spans="1:12" x14ac:dyDescent="0.3">
      <c r="A133" s="4">
        <f t="shared" si="9"/>
        <v>130</v>
      </c>
      <c r="B133" s="11" t="s">
        <v>267</v>
      </c>
      <c r="C133" s="12" t="s">
        <v>268</v>
      </c>
      <c r="D133" s="11">
        <v>1595</v>
      </c>
      <c r="E133" s="11">
        <v>1820</v>
      </c>
      <c r="F133" s="13">
        <v>2485.060989010989</v>
      </c>
      <c r="G133" s="13">
        <f t="shared" si="10"/>
        <v>3963672.2774725277</v>
      </c>
      <c r="H133" s="13">
        <v>3883431</v>
      </c>
      <c r="I133" s="13">
        <f t="shared" ref="I133:I196" si="13">+G133-H133</f>
        <v>80241.277472527698</v>
      </c>
      <c r="J133" s="13">
        <f t="shared" si="11"/>
        <v>4522811</v>
      </c>
      <c r="K133" s="13">
        <f t="shared" si="12"/>
        <v>639380</v>
      </c>
      <c r="L133" s="14"/>
    </row>
    <row r="134" spans="1:12" x14ac:dyDescent="0.3">
      <c r="A134" s="4">
        <f t="shared" ref="A134:A197" si="14">+A133+1</f>
        <v>131</v>
      </c>
      <c r="B134" s="11" t="s">
        <v>269</v>
      </c>
      <c r="C134" s="12" t="s">
        <v>270</v>
      </c>
      <c r="D134" s="11">
        <v>1295</v>
      </c>
      <c r="E134" s="11">
        <v>1485</v>
      </c>
      <c r="F134" s="13">
        <v>2356.7481481481482</v>
      </c>
      <c r="G134" s="13">
        <f t="shared" si="10"/>
        <v>3051988.8518518517</v>
      </c>
      <c r="H134" s="13">
        <v>3057808</v>
      </c>
      <c r="I134" s="13">
        <f t="shared" si="13"/>
        <v>-5819.1481481483206</v>
      </c>
      <c r="J134" s="13">
        <f t="shared" si="11"/>
        <v>3499771</v>
      </c>
      <c r="K134" s="13">
        <f t="shared" si="12"/>
        <v>441963</v>
      </c>
      <c r="L134" s="14"/>
    </row>
    <row r="135" spans="1:12" x14ac:dyDescent="0.3">
      <c r="A135" s="4">
        <f t="shared" si="14"/>
        <v>132</v>
      </c>
      <c r="B135" s="11" t="s">
        <v>271</v>
      </c>
      <c r="C135" s="12" t="s">
        <v>272</v>
      </c>
      <c r="D135" s="11">
        <v>1295</v>
      </c>
      <c r="E135" s="11">
        <v>1515</v>
      </c>
      <c r="F135" s="13">
        <v>2471</v>
      </c>
      <c r="G135" s="13">
        <f t="shared" si="10"/>
        <v>3199945</v>
      </c>
      <c r="H135" s="13">
        <v>3133884</v>
      </c>
      <c r="I135" s="13">
        <f t="shared" si="13"/>
        <v>66061</v>
      </c>
      <c r="J135" s="13">
        <f t="shared" si="11"/>
        <v>3743565</v>
      </c>
      <c r="K135" s="13">
        <f t="shared" si="12"/>
        <v>609681</v>
      </c>
      <c r="L135" s="14"/>
    </row>
    <row r="136" spans="1:12" x14ac:dyDescent="0.3">
      <c r="A136" s="4">
        <f t="shared" si="14"/>
        <v>133</v>
      </c>
      <c r="B136" s="11" t="s">
        <v>273</v>
      </c>
      <c r="C136" s="12" t="s">
        <v>274</v>
      </c>
      <c r="D136" s="11">
        <v>490</v>
      </c>
      <c r="E136" s="11">
        <v>560</v>
      </c>
      <c r="F136" s="13">
        <v>3102.6928571428571</v>
      </c>
      <c r="G136" s="13">
        <f t="shared" si="10"/>
        <v>1520319.5</v>
      </c>
      <c r="H136" s="13">
        <v>1425971</v>
      </c>
      <c r="I136" s="13">
        <f t="shared" si="13"/>
        <v>94348.5</v>
      </c>
      <c r="J136" s="13">
        <f t="shared" si="11"/>
        <v>1737508</v>
      </c>
      <c r="K136" s="13">
        <f t="shared" si="12"/>
        <v>311537</v>
      </c>
      <c r="L136" s="14"/>
    </row>
    <row r="137" spans="1:12" x14ac:dyDescent="0.3">
      <c r="A137" s="4">
        <f t="shared" si="14"/>
        <v>134</v>
      </c>
      <c r="B137" s="11" t="s">
        <v>275</v>
      </c>
      <c r="C137" s="12" t="s">
        <v>276</v>
      </c>
      <c r="D137" s="11">
        <v>1295</v>
      </c>
      <c r="E137" s="11">
        <v>1515</v>
      </c>
      <c r="F137" s="13">
        <v>2279.745214521452</v>
      </c>
      <c r="G137" s="13">
        <f t="shared" si="10"/>
        <v>2952270.0528052803</v>
      </c>
      <c r="H137" s="13">
        <v>2938343</v>
      </c>
      <c r="I137" s="13">
        <f t="shared" si="13"/>
        <v>13927.052805280313</v>
      </c>
      <c r="J137" s="13">
        <f t="shared" si="11"/>
        <v>3453814</v>
      </c>
      <c r="K137" s="13">
        <f t="shared" si="12"/>
        <v>515471</v>
      </c>
      <c r="L137" s="14"/>
    </row>
    <row r="138" spans="1:12" x14ac:dyDescent="0.3">
      <c r="A138" s="4">
        <f t="shared" si="14"/>
        <v>135</v>
      </c>
      <c r="B138" s="11" t="s">
        <v>277</v>
      </c>
      <c r="C138" s="12" t="s">
        <v>278</v>
      </c>
      <c r="D138" s="11">
        <v>995</v>
      </c>
      <c r="E138" s="11">
        <v>1155</v>
      </c>
      <c r="F138" s="13">
        <v>2328.2865800865802</v>
      </c>
      <c r="G138" s="13">
        <f t="shared" si="10"/>
        <v>2316645.1471861475</v>
      </c>
      <c r="H138" s="13">
        <v>2300413</v>
      </c>
      <c r="I138" s="13">
        <f t="shared" si="13"/>
        <v>16232.147186147515</v>
      </c>
      <c r="J138" s="13">
        <f t="shared" si="11"/>
        <v>2689171</v>
      </c>
      <c r="K138" s="13">
        <f t="shared" si="12"/>
        <v>388758</v>
      </c>
      <c r="L138" s="14"/>
    </row>
    <row r="139" spans="1:12" x14ac:dyDescent="0.3">
      <c r="A139" s="4">
        <f t="shared" si="14"/>
        <v>136</v>
      </c>
      <c r="B139" s="11" t="s">
        <v>279</v>
      </c>
      <c r="C139" s="12" t="s">
        <v>280</v>
      </c>
      <c r="D139" s="11">
        <v>995</v>
      </c>
      <c r="E139" s="11">
        <v>1155</v>
      </c>
      <c r="F139" s="13">
        <v>3090</v>
      </c>
      <c r="G139" s="13">
        <f t="shared" si="10"/>
        <v>3074550</v>
      </c>
      <c r="H139" s="13">
        <v>3014893</v>
      </c>
      <c r="I139" s="13">
        <f t="shared" si="13"/>
        <v>59657</v>
      </c>
      <c r="J139" s="13">
        <f t="shared" si="11"/>
        <v>3568950</v>
      </c>
      <c r="K139" s="13">
        <f t="shared" si="12"/>
        <v>554057</v>
      </c>
      <c r="L139" s="14"/>
    </row>
    <row r="140" spans="1:12" x14ac:dyDescent="0.3">
      <c r="A140" s="4">
        <f t="shared" si="14"/>
        <v>137</v>
      </c>
      <c r="B140" s="11" t="s">
        <v>281</v>
      </c>
      <c r="C140" s="12" t="s">
        <v>282</v>
      </c>
      <c r="D140" s="11">
        <v>490</v>
      </c>
      <c r="E140" s="11">
        <v>560</v>
      </c>
      <c r="F140" s="13">
        <v>1737.6530612500001</v>
      </c>
      <c r="G140" s="13">
        <f t="shared" si="10"/>
        <v>851450.00001249998</v>
      </c>
      <c r="H140" s="13">
        <v>862049</v>
      </c>
      <c r="I140" s="13">
        <f t="shared" si="13"/>
        <v>-10598.999987500021</v>
      </c>
      <c r="J140" s="13">
        <f t="shared" si="11"/>
        <v>973085.71429999999</v>
      </c>
      <c r="K140" s="13">
        <f t="shared" si="12"/>
        <v>111036.71429999999</v>
      </c>
      <c r="L140" s="14"/>
    </row>
    <row r="141" spans="1:12" x14ac:dyDescent="0.3">
      <c r="A141" s="4">
        <f t="shared" si="14"/>
        <v>138</v>
      </c>
      <c r="B141" s="11" t="s">
        <v>283</v>
      </c>
      <c r="C141" s="12" t="s">
        <v>284</v>
      </c>
      <c r="D141" s="11">
        <v>995</v>
      </c>
      <c r="E141" s="11">
        <v>1155</v>
      </c>
      <c r="F141" s="13">
        <v>2623</v>
      </c>
      <c r="G141" s="13">
        <f t="shared" si="10"/>
        <v>2609885</v>
      </c>
      <c r="H141" s="13">
        <v>2559317</v>
      </c>
      <c r="I141" s="13">
        <f t="shared" si="13"/>
        <v>50568</v>
      </c>
      <c r="J141" s="13">
        <f t="shared" si="11"/>
        <v>3029565</v>
      </c>
      <c r="K141" s="13">
        <f t="shared" si="12"/>
        <v>470248</v>
      </c>
      <c r="L141" s="14"/>
    </row>
    <row r="142" spans="1:12" x14ac:dyDescent="0.3">
      <c r="A142" s="4">
        <f t="shared" si="14"/>
        <v>139</v>
      </c>
      <c r="B142" s="11" t="s">
        <v>285</v>
      </c>
      <c r="C142" s="12" t="s">
        <v>286</v>
      </c>
      <c r="D142" s="11">
        <v>995</v>
      </c>
      <c r="E142" s="11">
        <v>1155</v>
      </c>
      <c r="F142" s="13">
        <v>2390.1506493506495</v>
      </c>
      <c r="G142" s="13">
        <f t="shared" si="10"/>
        <v>2378199.8961038962</v>
      </c>
      <c r="H142" s="13">
        <v>2340130</v>
      </c>
      <c r="I142" s="13">
        <f t="shared" si="13"/>
        <v>38069.896103896201</v>
      </c>
      <c r="J142" s="13">
        <f t="shared" si="11"/>
        <v>2760624</v>
      </c>
      <c r="K142" s="13">
        <f t="shared" si="12"/>
        <v>420494</v>
      </c>
      <c r="L142" s="14"/>
    </row>
    <row r="143" spans="1:12" x14ac:dyDescent="0.3">
      <c r="A143" s="4">
        <f t="shared" si="14"/>
        <v>140</v>
      </c>
      <c r="B143" s="11" t="s">
        <v>287</v>
      </c>
      <c r="C143" s="12" t="s">
        <v>288</v>
      </c>
      <c r="D143" s="11">
        <v>995</v>
      </c>
      <c r="E143" s="11">
        <v>1155</v>
      </c>
      <c r="F143" s="13">
        <v>2390.1506493506495</v>
      </c>
      <c r="G143" s="13">
        <f t="shared" si="10"/>
        <v>2378199.8961038962</v>
      </c>
      <c r="H143" s="13">
        <v>2339197</v>
      </c>
      <c r="I143" s="13">
        <f t="shared" si="13"/>
        <v>39002.896103896201</v>
      </c>
      <c r="J143" s="13">
        <f t="shared" si="11"/>
        <v>2760624</v>
      </c>
      <c r="K143" s="13">
        <f t="shared" si="12"/>
        <v>421427</v>
      </c>
      <c r="L143" s="14"/>
    </row>
    <row r="144" spans="1:12" x14ac:dyDescent="0.3">
      <c r="A144" s="4">
        <f t="shared" si="14"/>
        <v>141</v>
      </c>
      <c r="B144" s="11" t="s">
        <v>289</v>
      </c>
      <c r="C144" s="12" t="s">
        <v>290</v>
      </c>
      <c r="D144" s="11">
        <v>995</v>
      </c>
      <c r="E144" s="11">
        <v>1155</v>
      </c>
      <c r="F144" s="13">
        <v>2638.1913419913421</v>
      </c>
      <c r="G144" s="13">
        <f t="shared" si="10"/>
        <v>2625000.3852813854</v>
      </c>
      <c r="H144" s="13">
        <v>2570807</v>
      </c>
      <c r="I144" s="13">
        <f t="shared" si="13"/>
        <v>54193.385281385388</v>
      </c>
      <c r="J144" s="13">
        <f t="shared" si="11"/>
        <v>3047111</v>
      </c>
      <c r="K144" s="13">
        <f t="shared" si="12"/>
        <v>476304</v>
      </c>
      <c r="L144" s="14"/>
    </row>
    <row r="145" spans="1:12" x14ac:dyDescent="0.3">
      <c r="A145" s="4">
        <f t="shared" si="14"/>
        <v>142</v>
      </c>
      <c r="B145" s="11" t="s">
        <v>291</v>
      </c>
      <c r="C145" s="12" t="s">
        <v>292</v>
      </c>
      <c r="D145" s="11">
        <v>995</v>
      </c>
      <c r="E145" s="11">
        <v>1155</v>
      </c>
      <c r="F145" s="13">
        <v>2390.1506493506495</v>
      </c>
      <c r="G145" s="13">
        <f t="shared" si="10"/>
        <v>2378199.8961038962</v>
      </c>
      <c r="H145" s="13">
        <v>2339198</v>
      </c>
      <c r="I145" s="13">
        <f t="shared" si="13"/>
        <v>39001.896103896201</v>
      </c>
      <c r="J145" s="13">
        <f t="shared" si="11"/>
        <v>2760624</v>
      </c>
      <c r="K145" s="13">
        <f t="shared" si="12"/>
        <v>421426</v>
      </c>
      <c r="L145" s="14"/>
    </row>
    <row r="146" spans="1:12" x14ac:dyDescent="0.3">
      <c r="A146" s="4">
        <f t="shared" si="14"/>
        <v>143</v>
      </c>
      <c r="B146" s="11" t="s">
        <v>293</v>
      </c>
      <c r="C146" s="12" t="s">
        <v>294</v>
      </c>
      <c r="D146" s="11">
        <v>490</v>
      </c>
      <c r="E146" s="11">
        <v>560</v>
      </c>
      <c r="F146" s="13">
        <v>3200</v>
      </c>
      <c r="G146" s="13">
        <f t="shared" si="10"/>
        <v>1568000</v>
      </c>
      <c r="H146" s="13">
        <v>1535629</v>
      </c>
      <c r="I146" s="13">
        <f t="shared" si="13"/>
        <v>32371</v>
      </c>
      <c r="J146" s="13">
        <f t="shared" si="11"/>
        <v>1792000</v>
      </c>
      <c r="K146" s="13">
        <f t="shared" si="12"/>
        <v>256371</v>
      </c>
      <c r="L146" s="14"/>
    </row>
    <row r="147" spans="1:12" x14ac:dyDescent="0.3">
      <c r="A147" s="4">
        <f t="shared" si="14"/>
        <v>144</v>
      </c>
      <c r="B147" s="11" t="s">
        <v>295</v>
      </c>
      <c r="C147" s="12" t="s">
        <v>296</v>
      </c>
      <c r="D147" s="11">
        <v>995</v>
      </c>
      <c r="E147" s="11">
        <v>1155</v>
      </c>
      <c r="F147" s="13">
        <v>3498.1326632900432</v>
      </c>
      <c r="G147" s="13">
        <f t="shared" si="10"/>
        <v>3480641.9999735928</v>
      </c>
      <c r="H147" s="13">
        <v>2862310</v>
      </c>
      <c r="I147" s="13">
        <f t="shared" si="13"/>
        <v>618331.99997359281</v>
      </c>
      <c r="J147" s="13">
        <f t="shared" si="11"/>
        <v>4040343.2261000001</v>
      </c>
      <c r="K147" s="13">
        <f t="shared" si="12"/>
        <v>1178033.2261000001</v>
      </c>
      <c r="L147" s="14"/>
    </row>
    <row r="148" spans="1:12" x14ac:dyDescent="0.3">
      <c r="A148" s="4">
        <f t="shared" si="14"/>
        <v>145</v>
      </c>
      <c r="B148" s="11" t="s">
        <v>297</v>
      </c>
      <c r="C148" s="12" t="s">
        <v>298</v>
      </c>
      <c r="D148" s="11">
        <v>1295</v>
      </c>
      <c r="E148" s="11">
        <v>1485</v>
      </c>
      <c r="F148" s="13">
        <v>2605.6329966329968</v>
      </c>
      <c r="G148" s="13">
        <f t="shared" si="10"/>
        <v>3374294.7306397306</v>
      </c>
      <c r="H148" s="13">
        <v>3521677</v>
      </c>
      <c r="I148" s="13">
        <f t="shared" si="13"/>
        <v>-147382.26936026942</v>
      </c>
      <c r="J148" s="13">
        <f t="shared" si="11"/>
        <v>3869365</v>
      </c>
      <c r="K148" s="13">
        <f t="shared" si="12"/>
        <v>347688</v>
      </c>
      <c r="L148" s="14"/>
    </row>
    <row r="149" spans="1:12" x14ac:dyDescent="0.3">
      <c r="A149" s="4">
        <f t="shared" si="14"/>
        <v>146</v>
      </c>
      <c r="B149" s="11" t="s">
        <v>299</v>
      </c>
      <c r="C149" s="12" t="s">
        <v>300</v>
      </c>
      <c r="D149" s="11">
        <v>995</v>
      </c>
      <c r="E149" s="11">
        <v>1155</v>
      </c>
      <c r="F149" s="13">
        <v>2975.1255411255411</v>
      </c>
      <c r="G149" s="13">
        <f t="shared" si="10"/>
        <v>2960249.9134199135</v>
      </c>
      <c r="H149" s="13">
        <v>2899136</v>
      </c>
      <c r="I149" s="13">
        <f t="shared" si="13"/>
        <v>61113.913419913501</v>
      </c>
      <c r="J149" s="13">
        <f t="shared" si="11"/>
        <v>3436270</v>
      </c>
      <c r="K149" s="13">
        <f t="shared" si="12"/>
        <v>537134</v>
      </c>
      <c r="L149" s="14"/>
    </row>
    <row r="150" spans="1:12" x14ac:dyDescent="0.3">
      <c r="A150" s="4">
        <f t="shared" si="14"/>
        <v>147</v>
      </c>
      <c r="B150" s="11" t="s">
        <v>301</v>
      </c>
      <c r="C150" s="12" t="s">
        <v>302</v>
      </c>
      <c r="D150" s="11">
        <v>1595</v>
      </c>
      <c r="E150" s="11">
        <v>1820</v>
      </c>
      <c r="F150" s="13">
        <v>2609.4043956043956</v>
      </c>
      <c r="G150" s="13">
        <f t="shared" si="10"/>
        <v>4162000.0109890108</v>
      </c>
      <c r="H150" s="13">
        <v>4070799</v>
      </c>
      <c r="I150" s="13">
        <f t="shared" si="13"/>
        <v>91201.0109890108</v>
      </c>
      <c r="J150" s="13">
        <f t="shared" si="11"/>
        <v>4749116</v>
      </c>
      <c r="K150" s="13">
        <f t="shared" si="12"/>
        <v>678317</v>
      </c>
      <c r="L150" s="14"/>
    </row>
    <row r="151" spans="1:12" x14ac:dyDescent="0.3">
      <c r="A151" s="4">
        <f t="shared" si="14"/>
        <v>148</v>
      </c>
      <c r="B151" s="11" t="s">
        <v>303</v>
      </c>
      <c r="C151" s="12" t="s">
        <v>304</v>
      </c>
      <c r="D151" s="11">
        <v>995</v>
      </c>
      <c r="E151" s="11">
        <v>1155</v>
      </c>
      <c r="F151" s="13">
        <v>2330.577489177489</v>
      </c>
      <c r="G151" s="13">
        <f t="shared" si="10"/>
        <v>2318924.6017316016</v>
      </c>
      <c r="H151" s="13">
        <v>2303156</v>
      </c>
      <c r="I151" s="13">
        <f t="shared" si="13"/>
        <v>15768.601731601637</v>
      </c>
      <c r="J151" s="13">
        <f t="shared" si="11"/>
        <v>2691817</v>
      </c>
      <c r="K151" s="13">
        <f t="shared" si="12"/>
        <v>388661</v>
      </c>
      <c r="L151" s="14"/>
    </row>
    <row r="152" spans="1:12" x14ac:dyDescent="0.3">
      <c r="A152" s="4">
        <f t="shared" si="14"/>
        <v>149</v>
      </c>
      <c r="B152" s="11" t="s">
        <v>305</v>
      </c>
      <c r="C152" s="12" t="s">
        <v>306</v>
      </c>
      <c r="D152" s="11">
        <v>995</v>
      </c>
      <c r="E152" s="11">
        <v>1155</v>
      </c>
      <c r="F152" s="13">
        <v>2631.0796536796538</v>
      </c>
      <c r="G152" s="13">
        <f t="shared" si="10"/>
        <v>2617924.2554112556</v>
      </c>
      <c r="H152" s="13">
        <v>2625094</v>
      </c>
      <c r="I152" s="13">
        <f t="shared" si="13"/>
        <v>-7169.744588744361</v>
      </c>
      <c r="J152" s="13">
        <f t="shared" si="11"/>
        <v>3038897</v>
      </c>
      <c r="K152" s="13">
        <f t="shared" si="12"/>
        <v>413803</v>
      </c>
      <c r="L152" s="14"/>
    </row>
    <row r="153" spans="1:12" x14ac:dyDescent="0.3">
      <c r="A153" s="4">
        <f t="shared" si="14"/>
        <v>150</v>
      </c>
      <c r="B153" s="11" t="s">
        <v>307</v>
      </c>
      <c r="C153" s="12" t="s">
        <v>308</v>
      </c>
      <c r="D153" s="11">
        <v>1295</v>
      </c>
      <c r="E153" s="11">
        <v>1485</v>
      </c>
      <c r="F153" s="13">
        <v>2488.0228956228957</v>
      </c>
      <c r="G153" s="13">
        <f t="shared" si="10"/>
        <v>3221989.6498316498</v>
      </c>
      <c r="H153" s="13">
        <v>3431091</v>
      </c>
      <c r="I153" s="13">
        <f t="shared" si="13"/>
        <v>-209101.35016835015</v>
      </c>
      <c r="J153" s="13">
        <f t="shared" si="11"/>
        <v>3694714</v>
      </c>
      <c r="K153" s="13">
        <f t="shared" si="12"/>
        <v>263623</v>
      </c>
      <c r="L153" s="14"/>
    </row>
    <row r="154" spans="1:12" x14ac:dyDescent="0.3">
      <c r="A154" s="4">
        <f t="shared" si="14"/>
        <v>151</v>
      </c>
      <c r="B154" s="11" t="s">
        <v>309</v>
      </c>
      <c r="C154" s="12" t="s">
        <v>310</v>
      </c>
      <c r="D154" s="11">
        <v>995</v>
      </c>
      <c r="E154" s="11">
        <v>1155</v>
      </c>
      <c r="F154" s="13">
        <v>3250</v>
      </c>
      <c r="G154" s="13">
        <f t="shared" si="10"/>
        <v>3233750</v>
      </c>
      <c r="H154" s="13">
        <v>2848016</v>
      </c>
      <c r="I154" s="13">
        <f t="shared" si="13"/>
        <v>385734</v>
      </c>
      <c r="J154" s="13">
        <f t="shared" si="11"/>
        <v>3753750</v>
      </c>
      <c r="K154" s="13">
        <f t="shared" si="12"/>
        <v>905734</v>
      </c>
      <c r="L154" s="14"/>
    </row>
    <row r="155" spans="1:12" x14ac:dyDescent="0.3">
      <c r="A155" s="4">
        <f t="shared" si="14"/>
        <v>152</v>
      </c>
      <c r="B155" s="11" t="s">
        <v>311</v>
      </c>
      <c r="C155" s="12" t="s">
        <v>312</v>
      </c>
      <c r="D155" s="11">
        <v>1295</v>
      </c>
      <c r="E155" s="11">
        <v>1485</v>
      </c>
      <c r="F155" s="13">
        <v>2247.5831649831648</v>
      </c>
      <c r="G155" s="13">
        <f t="shared" si="10"/>
        <v>2910620.1986531983</v>
      </c>
      <c r="H155" s="13">
        <v>2887251</v>
      </c>
      <c r="I155" s="13">
        <f t="shared" si="13"/>
        <v>23369.198653198313</v>
      </c>
      <c r="J155" s="13">
        <f t="shared" si="11"/>
        <v>3337660.9999999995</v>
      </c>
      <c r="K155" s="13">
        <f t="shared" si="12"/>
        <v>450409.99999999953</v>
      </c>
      <c r="L155" s="14"/>
    </row>
    <row r="156" spans="1:12" x14ac:dyDescent="0.3">
      <c r="A156" s="4">
        <f t="shared" si="14"/>
        <v>153</v>
      </c>
      <c r="B156" s="11" t="s">
        <v>313</v>
      </c>
      <c r="C156" s="12" t="s">
        <v>314</v>
      </c>
      <c r="D156" s="11">
        <v>1295</v>
      </c>
      <c r="E156" s="11">
        <v>1485</v>
      </c>
      <c r="F156" s="13">
        <v>2402.0228956228957</v>
      </c>
      <c r="G156" s="13">
        <f t="shared" si="10"/>
        <v>3110619.6498316498</v>
      </c>
      <c r="H156" s="13">
        <v>1791000</v>
      </c>
      <c r="I156" s="13">
        <f t="shared" si="13"/>
        <v>1319619.6498316498</v>
      </c>
      <c r="J156" s="13">
        <f t="shared" si="11"/>
        <v>3567004</v>
      </c>
      <c r="K156" s="13">
        <f t="shared" si="12"/>
        <v>1776004</v>
      </c>
      <c r="L156" s="14"/>
    </row>
    <row r="157" spans="1:12" x14ac:dyDescent="0.3">
      <c r="A157" s="4">
        <f t="shared" si="14"/>
        <v>154</v>
      </c>
      <c r="B157" s="11" t="s">
        <v>315</v>
      </c>
      <c r="C157" s="12" t="s">
        <v>316</v>
      </c>
      <c r="D157" s="11">
        <v>995</v>
      </c>
      <c r="E157" s="11">
        <v>1155</v>
      </c>
      <c r="F157" s="13">
        <v>2400</v>
      </c>
      <c r="G157" s="13">
        <f t="shared" si="10"/>
        <v>2388000</v>
      </c>
      <c r="H157" s="13">
        <v>2385656</v>
      </c>
      <c r="I157" s="13">
        <f t="shared" si="13"/>
        <v>2344</v>
      </c>
      <c r="J157" s="13">
        <f t="shared" si="11"/>
        <v>2772000</v>
      </c>
      <c r="K157" s="13">
        <f t="shared" si="12"/>
        <v>386344</v>
      </c>
      <c r="L157" s="14"/>
    </row>
    <row r="158" spans="1:12" x14ac:dyDescent="0.3">
      <c r="A158" s="4">
        <f t="shared" si="14"/>
        <v>155</v>
      </c>
      <c r="B158" s="11" t="s">
        <v>317</v>
      </c>
      <c r="C158" s="12" t="s">
        <v>318</v>
      </c>
      <c r="D158" s="11">
        <v>995</v>
      </c>
      <c r="E158" s="11">
        <v>1155</v>
      </c>
      <c r="F158" s="13">
        <v>2575</v>
      </c>
      <c r="G158" s="13">
        <f t="shared" si="10"/>
        <v>2562125</v>
      </c>
      <c r="H158" s="13">
        <v>2512411</v>
      </c>
      <c r="I158" s="13">
        <f t="shared" si="13"/>
        <v>49714</v>
      </c>
      <c r="J158" s="13">
        <f t="shared" si="11"/>
        <v>2974125</v>
      </c>
      <c r="K158" s="13">
        <f t="shared" si="12"/>
        <v>461714</v>
      </c>
      <c r="L158" s="14"/>
    </row>
    <row r="159" spans="1:12" x14ac:dyDescent="0.3">
      <c r="A159" s="4">
        <f t="shared" si="14"/>
        <v>156</v>
      </c>
      <c r="B159" s="11" t="s">
        <v>319</v>
      </c>
      <c r="C159" s="12" t="s">
        <v>320</v>
      </c>
      <c r="D159" s="11">
        <v>1295</v>
      </c>
      <c r="E159" s="11">
        <v>1485</v>
      </c>
      <c r="F159" s="13">
        <v>2569.3050505050505</v>
      </c>
      <c r="G159" s="13">
        <f t="shared" si="10"/>
        <v>3327250.0404040404</v>
      </c>
      <c r="H159" s="13">
        <v>3259453</v>
      </c>
      <c r="I159" s="13">
        <f t="shared" si="13"/>
        <v>67797.040404040366</v>
      </c>
      <c r="J159" s="13">
        <f t="shared" si="11"/>
        <v>3815418</v>
      </c>
      <c r="K159" s="13">
        <f t="shared" si="12"/>
        <v>555965</v>
      </c>
      <c r="L159" s="14"/>
    </row>
    <row r="160" spans="1:12" x14ac:dyDescent="0.3">
      <c r="A160" s="4">
        <f t="shared" si="14"/>
        <v>157</v>
      </c>
      <c r="B160" s="11" t="s">
        <v>321</v>
      </c>
      <c r="C160" s="12" t="s">
        <v>322</v>
      </c>
      <c r="D160" s="11">
        <v>995</v>
      </c>
      <c r="E160" s="11">
        <v>1155</v>
      </c>
      <c r="F160" s="13">
        <v>2563</v>
      </c>
      <c r="G160" s="13">
        <f t="shared" si="10"/>
        <v>2550185</v>
      </c>
      <c r="H160" s="13">
        <v>2497544</v>
      </c>
      <c r="I160" s="13">
        <f t="shared" si="13"/>
        <v>52641</v>
      </c>
      <c r="J160" s="13">
        <f t="shared" si="11"/>
        <v>2960265</v>
      </c>
      <c r="K160" s="13">
        <f t="shared" si="12"/>
        <v>462721</v>
      </c>
      <c r="L160" s="14"/>
    </row>
    <row r="161" spans="1:12" x14ac:dyDescent="0.3">
      <c r="A161" s="4">
        <f t="shared" si="14"/>
        <v>158</v>
      </c>
      <c r="B161" s="11" t="s">
        <v>323</v>
      </c>
      <c r="C161" s="12" t="s">
        <v>324</v>
      </c>
      <c r="D161" s="11">
        <v>1295</v>
      </c>
      <c r="E161" s="11">
        <v>1485</v>
      </c>
      <c r="F161" s="13">
        <v>2520</v>
      </c>
      <c r="G161" s="13">
        <f t="shared" si="10"/>
        <v>3263400</v>
      </c>
      <c r="H161" s="13">
        <v>3196028</v>
      </c>
      <c r="I161" s="13">
        <f t="shared" si="13"/>
        <v>67372</v>
      </c>
      <c r="J161" s="13">
        <f t="shared" si="11"/>
        <v>3742200</v>
      </c>
      <c r="K161" s="13">
        <f t="shared" si="12"/>
        <v>546172</v>
      </c>
      <c r="L161" s="14"/>
    </row>
    <row r="162" spans="1:12" x14ac:dyDescent="0.3">
      <c r="A162" s="4">
        <f t="shared" si="14"/>
        <v>159</v>
      </c>
      <c r="B162" s="11" t="s">
        <v>325</v>
      </c>
      <c r="C162" s="12" t="s">
        <v>326</v>
      </c>
      <c r="D162" s="11">
        <v>1295</v>
      </c>
      <c r="E162" s="11">
        <v>1515</v>
      </c>
      <c r="F162" s="13">
        <v>2600</v>
      </c>
      <c r="G162" s="13">
        <f t="shared" si="10"/>
        <v>3367000</v>
      </c>
      <c r="H162" s="13">
        <v>3298320</v>
      </c>
      <c r="I162" s="13">
        <f t="shared" si="13"/>
        <v>68680</v>
      </c>
      <c r="J162" s="13">
        <f t="shared" si="11"/>
        <v>3939000</v>
      </c>
      <c r="K162" s="13">
        <f t="shared" si="12"/>
        <v>640680</v>
      </c>
      <c r="L162" s="14"/>
    </row>
    <row r="163" spans="1:12" x14ac:dyDescent="0.3">
      <c r="A163" s="4">
        <f t="shared" si="14"/>
        <v>160</v>
      </c>
      <c r="B163" s="11" t="s">
        <v>327</v>
      </c>
      <c r="C163" s="12" t="s">
        <v>328</v>
      </c>
      <c r="D163" s="11">
        <v>995</v>
      </c>
      <c r="E163" s="11">
        <v>1155</v>
      </c>
      <c r="F163" s="13">
        <v>2436.818181818182</v>
      </c>
      <c r="G163" s="13">
        <f t="shared" si="10"/>
        <v>2424634.0909090913</v>
      </c>
      <c r="H163" s="13">
        <v>2390271</v>
      </c>
      <c r="I163" s="13">
        <f t="shared" si="13"/>
        <v>34363.09090909129</v>
      </c>
      <c r="J163" s="13">
        <f t="shared" si="11"/>
        <v>2814525</v>
      </c>
      <c r="K163" s="13">
        <f t="shared" si="12"/>
        <v>424254</v>
      </c>
      <c r="L163" s="14"/>
    </row>
    <row r="164" spans="1:12" x14ac:dyDescent="0.3">
      <c r="A164" s="4">
        <f t="shared" si="14"/>
        <v>161</v>
      </c>
      <c r="B164" s="11" t="s">
        <v>329</v>
      </c>
      <c r="C164" s="12" t="s">
        <v>330</v>
      </c>
      <c r="D164" s="11">
        <v>1825</v>
      </c>
      <c r="E164" s="11">
        <v>2105</v>
      </c>
      <c r="F164" s="13">
        <v>798</v>
      </c>
      <c r="G164" s="13">
        <f t="shared" si="10"/>
        <v>1456350</v>
      </c>
      <c r="H164" s="13">
        <v>1456250</v>
      </c>
      <c r="I164" s="13">
        <f t="shared" si="13"/>
        <v>100</v>
      </c>
      <c r="J164" s="13">
        <f t="shared" si="11"/>
        <v>1679790</v>
      </c>
      <c r="K164" s="13">
        <f t="shared" si="12"/>
        <v>223540</v>
      </c>
      <c r="L164" s="14"/>
    </row>
    <row r="165" spans="1:12" x14ac:dyDescent="0.3">
      <c r="A165" s="4">
        <f t="shared" si="14"/>
        <v>162</v>
      </c>
      <c r="B165" s="11" t="s">
        <v>331</v>
      </c>
      <c r="C165" s="12" t="s">
        <v>332</v>
      </c>
      <c r="D165" s="11">
        <v>1295</v>
      </c>
      <c r="E165" s="11">
        <v>1515</v>
      </c>
      <c r="F165" s="13">
        <v>2500</v>
      </c>
      <c r="G165" s="13">
        <f t="shared" si="10"/>
        <v>3237500</v>
      </c>
      <c r="H165" s="13">
        <v>3067508</v>
      </c>
      <c r="I165" s="13">
        <f t="shared" si="13"/>
        <v>169992</v>
      </c>
      <c r="J165" s="13">
        <f t="shared" si="11"/>
        <v>3787500</v>
      </c>
      <c r="K165" s="13">
        <f t="shared" si="12"/>
        <v>719992</v>
      </c>
      <c r="L165" s="14"/>
    </row>
    <row r="166" spans="1:12" x14ac:dyDescent="0.3">
      <c r="A166" s="4">
        <f t="shared" si="14"/>
        <v>163</v>
      </c>
      <c r="B166" s="11" t="s">
        <v>333</v>
      </c>
      <c r="C166" s="12" t="s">
        <v>334</v>
      </c>
      <c r="D166" s="11">
        <v>995</v>
      </c>
      <c r="E166" s="11">
        <v>1155</v>
      </c>
      <c r="F166" s="13">
        <v>2300.0753246753247</v>
      </c>
      <c r="G166" s="13">
        <f t="shared" si="10"/>
        <v>2288574.9480519481</v>
      </c>
      <c r="H166" s="13">
        <v>2256432</v>
      </c>
      <c r="I166" s="13">
        <f t="shared" si="13"/>
        <v>32142.9480519481</v>
      </c>
      <c r="J166" s="13">
        <f t="shared" si="11"/>
        <v>2656587</v>
      </c>
      <c r="K166" s="13">
        <f t="shared" si="12"/>
        <v>400155</v>
      </c>
      <c r="L166" s="14"/>
    </row>
    <row r="167" spans="1:12" x14ac:dyDescent="0.3">
      <c r="A167" s="4">
        <f t="shared" si="14"/>
        <v>164</v>
      </c>
      <c r="B167" s="11" t="s">
        <v>335</v>
      </c>
      <c r="C167" s="12" t="s">
        <v>336</v>
      </c>
      <c r="D167" s="11">
        <v>191</v>
      </c>
      <c r="E167" s="11">
        <v>191</v>
      </c>
      <c r="F167" s="13">
        <v>8909.1361256544496</v>
      </c>
      <c r="G167" s="13">
        <f t="shared" si="10"/>
        <v>1701644.9999999998</v>
      </c>
      <c r="H167" s="13">
        <v>1510484</v>
      </c>
      <c r="I167" s="13">
        <f t="shared" si="13"/>
        <v>191160.99999999977</v>
      </c>
      <c r="J167" s="13">
        <f t="shared" si="11"/>
        <v>1701644.9999999998</v>
      </c>
      <c r="K167" s="13">
        <f t="shared" si="12"/>
        <v>191160.99999999977</v>
      </c>
      <c r="L167" s="14"/>
    </row>
    <row r="168" spans="1:12" x14ac:dyDescent="0.3">
      <c r="A168" s="4">
        <f t="shared" si="14"/>
        <v>165</v>
      </c>
      <c r="B168" s="11" t="s">
        <v>337</v>
      </c>
      <c r="C168" s="12" t="s">
        <v>338</v>
      </c>
      <c r="D168" s="11">
        <v>1295</v>
      </c>
      <c r="E168" s="11">
        <v>1485</v>
      </c>
      <c r="F168" s="13">
        <v>3357.0464646464648</v>
      </c>
      <c r="G168" s="13">
        <f t="shared" si="10"/>
        <v>4347375.1717171716</v>
      </c>
      <c r="H168" s="13">
        <v>4303538</v>
      </c>
      <c r="I168" s="13">
        <f t="shared" si="13"/>
        <v>43837.171717171557</v>
      </c>
      <c r="J168" s="13">
        <f t="shared" si="11"/>
        <v>4985214</v>
      </c>
      <c r="K168" s="13">
        <f t="shared" si="12"/>
        <v>681676</v>
      </c>
      <c r="L168" s="14"/>
    </row>
    <row r="169" spans="1:12" x14ac:dyDescent="0.3">
      <c r="A169" s="4">
        <f t="shared" si="14"/>
        <v>166</v>
      </c>
      <c r="B169" s="11" t="s">
        <v>339</v>
      </c>
      <c r="C169" s="12" t="s">
        <v>340</v>
      </c>
      <c r="D169" s="11">
        <v>995</v>
      </c>
      <c r="E169" s="11">
        <v>1155</v>
      </c>
      <c r="F169" s="13">
        <v>2316.7792207792209</v>
      </c>
      <c r="G169" s="13">
        <f t="shared" si="10"/>
        <v>2305195.3246753248</v>
      </c>
      <c r="H169" s="13">
        <v>2286403</v>
      </c>
      <c r="I169" s="13">
        <f t="shared" si="13"/>
        <v>18792.324675324839</v>
      </c>
      <c r="J169" s="13">
        <f t="shared" si="11"/>
        <v>2675880</v>
      </c>
      <c r="K169" s="13">
        <f t="shared" si="12"/>
        <v>389477</v>
      </c>
      <c r="L169" s="14"/>
    </row>
    <row r="170" spans="1:12" x14ac:dyDescent="0.3">
      <c r="A170" s="4">
        <f t="shared" si="14"/>
        <v>167</v>
      </c>
      <c r="B170" s="11" t="s">
        <v>341</v>
      </c>
      <c r="C170" s="12" t="s">
        <v>342</v>
      </c>
      <c r="D170" s="11">
        <v>1295</v>
      </c>
      <c r="E170" s="11">
        <v>1515</v>
      </c>
      <c r="F170" s="13">
        <v>2360</v>
      </c>
      <c r="G170" s="13">
        <f t="shared" si="10"/>
        <v>3056200</v>
      </c>
      <c r="H170" s="13">
        <v>2993105</v>
      </c>
      <c r="I170" s="13">
        <f t="shared" si="13"/>
        <v>63095</v>
      </c>
      <c r="J170" s="13">
        <f t="shared" si="11"/>
        <v>3575400</v>
      </c>
      <c r="K170" s="13">
        <f t="shared" si="12"/>
        <v>582295</v>
      </c>
      <c r="L170" s="14"/>
    </row>
    <row r="171" spans="1:12" x14ac:dyDescent="0.3">
      <c r="A171" s="4">
        <f t="shared" si="14"/>
        <v>168</v>
      </c>
      <c r="B171" s="11" t="s">
        <v>343</v>
      </c>
      <c r="C171" s="12" t="s">
        <v>344</v>
      </c>
      <c r="D171" s="11">
        <v>1295</v>
      </c>
      <c r="E171" s="11">
        <v>1485</v>
      </c>
      <c r="F171" s="13">
        <v>1820.0841750841751</v>
      </c>
      <c r="G171" s="13">
        <f t="shared" si="10"/>
        <v>2357009.0067340066</v>
      </c>
      <c r="H171" s="13">
        <v>2308979</v>
      </c>
      <c r="I171" s="13">
        <f t="shared" si="13"/>
        <v>48030.006734006573</v>
      </c>
      <c r="J171" s="13">
        <f t="shared" si="11"/>
        <v>2702825</v>
      </c>
      <c r="K171" s="13">
        <f t="shared" si="12"/>
        <v>393846</v>
      </c>
      <c r="L171" s="14"/>
    </row>
    <row r="172" spans="1:12" x14ac:dyDescent="0.3">
      <c r="A172" s="4">
        <f t="shared" si="14"/>
        <v>169</v>
      </c>
      <c r="B172" s="11" t="s">
        <v>345</v>
      </c>
      <c r="C172" s="12" t="s">
        <v>346</v>
      </c>
      <c r="D172" s="11">
        <v>1825</v>
      </c>
      <c r="E172" s="11">
        <v>2105</v>
      </c>
      <c r="F172" s="13">
        <v>2185.0082191923993</v>
      </c>
      <c r="G172" s="13">
        <f t="shared" si="10"/>
        <v>3987640.0000261287</v>
      </c>
      <c r="H172" s="13">
        <v>3470921</v>
      </c>
      <c r="I172" s="13">
        <f t="shared" si="13"/>
        <v>516719.00002612872</v>
      </c>
      <c r="J172" s="13">
        <f t="shared" si="11"/>
        <v>4599442.3014000002</v>
      </c>
      <c r="K172" s="13">
        <f t="shared" si="12"/>
        <v>1128521.3014000002</v>
      </c>
      <c r="L172" s="14"/>
    </row>
    <row r="173" spans="1:12" x14ac:dyDescent="0.3">
      <c r="A173" s="4">
        <f t="shared" si="14"/>
        <v>170</v>
      </c>
      <c r="B173" s="11" t="s">
        <v>347</v>
      </c>
      <c r="C173" s="12" t="s">
        <v>348</v>
      </c>
      <c r="D173" s="11">
        <v>995</v>
      </c>
      <c r="E173" s="11">
        <v>1155</v>
      </c>
      <c r="F173" s="13">
        <v>2557.0805194805193</v>
      </c>
      <c r="G173" s="13">
        <f t="shared" si="10"/>
        <v>2544295.1168831168</v>
      </c>
      <c r="H173" s="13">
        <v>2540831</v>
      </c>
      <c r="I173" s="13">
        <f t="shared" si="13"/>
        <v>3464.1168831167743</v>
      </c>
      <c r="J173" s="13">
        <f t="shared" si="11"/>
        <v>2953428</v>
      </c>
      <c r="K173" s="13">
        <f t="shared" si="12"/>
        <v>412597</v>
      </c>
      <c r="L173" s="14"/>
    </row>
    <row r="174" spans="1:12" x14ac:dyDescent="0.3">
      <c r="A174" s="4">
        <f t="shared" si="14"/>
        <v>171</v>
      </c>
      <c r="B174" s="11" t="s">
        <v>349</v>
      </c>
      <c r="C174" s="12" t="s">
        <v>350</v>
      </c>
      <c r="D174" s="11">
        <v>1295</v>
      </c>
      <c r="E174" s="11">
        <v>1485</v>
      </c>
      <c r="F174" s="13">
        <v>2644.3043771043772</v>
      </c>
      <c r="G174" s="13">
        <f t="shared" si="10"/>
        <v>3424374.1683501685</v>
      </c>
      <c r="H174" s="13">
        <v>3357931</v>
      </c>
      <c r="I174" s="13">
        <f t="shared" si="13"/>
        <v>66443.168350168504</v>
      </c>
      <c r="J174" s="13">
        <f t="shared" si="11"/>
        <v>3926792</v>
      </c>
      <c r="K174" s="13">
        <f t="shared" si="12"/>
        <v>568861</v>
      </c>
      <c r="L174" s="14"/>
    </row>
    <row r="175" spans="1:12" x14ac:dyDescent="0.3">
      <c r="A175" s="4">
        <f t="shared" si="14"/>
        <v>172</v>
      </c>
      <c r="B175" s="11" t="s">
        <v>351</v>
      </c>
      <c r="C175" s="12" t="s">
        <v>352</v>
      </c>
      <c r="D175" s="11">
        <v>995</v>
      </c>
      <c r="E175" s="11">
        <v>1155</v>
      </c>
      <c r="F175" s="13">
        <v>2691.0805194805193</v>
      </c>
      <c r="G175" s="13">
        <f t="shared" si="10"/>
        <v>2677625.1168831168</v>
      </c>
      <c r="H175" s="13">
        <v>2647809</v>
      </c>
      <c r="I175" s="13">
        <f t="shared" si="13"/>
        <v>29816.116883116774</v>
      </c>
      <c r="J175" s="13">
        <f t="shared" si="11"/>
        <v>3108198</v>
      </c>
      <c r="K175" s="13">
        <f t="shared" si="12"/>
        <v>460389</v>
      </c>
      <c r="L175" s="14"/>
    </row>
    <row r="176" spans="1:12" x14ac:dyDescent="0.3">
      <c r="A176" s="4">
        <f t="shared" si="14"/>
        <v>173</v>
      </c>
      <c r="B176" s="11" t="s">
        <v>353</v>
      </c>
      <c r="C176" s="12" t="s">
        <v>354</v>
      </c>
      <c r="D176" s="11">
        <v>1295</v>
      </c>
      <c r="E176" s="11">
        <v>1485</v>
      </c>
      <c r="F176" s="13">
        <v>2280.1346801346799</v>
      </c>
      <c r="G176" s="13">
        <f t="shared" si="10"/>
        <v>2952774.4107744107</v>
      </c>
      <c r="H176" s="13">
        <v>2868570</v>
      </c>
      <c r="I176" s="13">
        <f t="shared" si="13"/>
        <v>84204.410774410702</v>
      </c>
      <c r="J176" s="13">
        <f t="shared" si="11"/>
        <v>3385999.9999999995</v>
      </c>
      <c r="K176" s="13">
        <f t="shared" si="12"/>
        <v>517429.99999999953</v>
      </c>
      <c r="L176" s="14"/>
    </row>
    <row r="177" spans="1:12" x14ac:dyDescent="0.3">
      <c r="A177" s="4">
        <f t="shared" si="14"/>
        <v>174</v>
      </c>
      <c r="B177" s="11" t="s">
        <v>355</v>
      </c>
      <c r="C177" s="12" t="s">
        <v>356</v>
      </c>
      <c r="D177" s="11">
        <v>995</v>
      </c>
      <c r="E177" s="11">
        <v>1155</v>
      </c>
      <c r="F177" s="13">
        <v>2879.0753246753247</v>
      </c>
      <c r="G177" s="13">
        <f t="shared" si="10"/>
        <v>2864679.9480519481</v>
      </c>
      <c r="H177" s="13">
        <v>2631586</v>
      </c>
      <c r="I177" s="13">
        <f t="shared" si="13"/>
        <v>233093.9480519481</v>
      </c>
      <c r="J177" s="13">
        <f t="shared" si="11"/>
        <v>3325332</v>
      </c>
      <c r="K177" s="13">
        <f t="shared" si="12"/>
        <v>693746</v>
      </c>
      <c r="L177" s="14"/>
    </row>
    <row r="178" spans="1:12" x14ac:dyDescent="0.3">
      <c r="A178" s="4">
        <f t="shared" si="14"/>
        <v>175</v>
      </c>
      <c r="B178" s="11" t="s">
        <v>357</v>
      </c>
      <c r="C178" s="12" t="s">
        <v>358</v>
      </c>
      <c r="D178" s="11">
        <v>1825</v>
      </c>
      <c r="E178" s="11">
        <v>2105</v>
      </c>
      <c r="F178" s="13">
        <v>2298.5068749548695</v>
      </c>
      <c r="G178" s="13">
        <f t="shared" si="10"/>
        <v>4194775.0467926366</v>
      </c>
      <c r="H178" s="13">
        <v>2612678</v>
      </c>
      <c r="I178" s="13">
        <f t="shared" si="13"/>
        <v>1582097.0467926366</v>
      </c>
      <c r="J178" s="13">
        <f t="shared" si="11"/>
        <v>4838356.9717800003</v>
      </c>
      <c r="K178" s="13">
        <f t="shared" si="12"/>
        <v>2225678.9717800003</v>
      </c>
      <c r="L178" s="14"/>
    </row>
    <row r="179" spans="1:12" x14ac:dyDescent="0.3">
      <c r="A179" s="4">
        <f t="shared" si="14"/>
        <v>176</v>
      </c>
      <c r="B179" s="11" t="s">
        <v>359</v>
      </c>
      <c r="C179" s="12" t="s">
        <v>360</v>
      </c>
      <c r="D179" s="11">
        <v>1295</v>
      </c>
      <c r="E179" s="11">
        <v>1485</v>
      </c>
      <c r="F179" s="13">
        <v>2170</v>
      </c>
      <c r="G179" s="13">
        <f t="shared" si="10"/>
        <v>2810150</v>
      </c>
      <c r="H179" s="13">
        <v>1994816</v>
      </c>
      <c r="I179" s="13">
        <f t="shared" si="13"/>
        <v>815334</v>
      </c>
      <c r="J179" s="13">
        <f t="shared" si="11"/>
        <v>3222450</v>
      </c>
      <c r="K179" s="13">
        <f t="shared" si="12"/>
        <v>1227634</v>
      </c>
      <c r="L179" s="14"/>
    </row>
    <row r="180" spans="1:12" x14ac:dyDescent="0.3">
      <c r="A180" s="4">
        <f t="shared" si="14"/>
        <v>177</v>
      </c>
      <c r="B180" s="11" t="s">
        <v>361</v>
      </c>
      <c r="C180" s="12" t="s">
        <v>362</v>
      </c>
      <c r="D180" s="11">
        <v>1295</v>
      </c>
      <c r="E180" s="11">
        <v>1515</v>
      </c>
      <c r="F180" s="13">
        <v>2535</v>
      </c>
      <c r="G180" s="13">
        <f t="shared" si="10"/>
        <v>3282825</v>
      </c>
      <c r="H180" s="13">
        <v>3219044</v>
      </c>
      <c r="I180" s="13">
        <f t="shared" si="13"/>
        <v>63781</v>
      </c>
      <c r="J180" s="13">
        <f t="shared" si="11"/>
        <v>3840525</v>
      </c>
      <c r="K180" s="13">
        <f t="shared" si="12"/>
        <v>621481</v>
      </c>
      <c r="L180" s="14"/>
    </row>
    <row r="181" spans="1:12" x14ac:dyDescent="0.3">
      <c r="A181" s="4">
        <f t="shared" si="14"/>
        <v>178</v>
      </c>
      <c r="B181" s="11" t="s">
        <v>363</v>
      </c>
      <c r="C181" s="12" t="s">
        <v>364</v>
      </c>
      <c r="D181" s="11">
        <v>995</v>
      </c>
      <c r="E181" s="11">
        <v>1155</v>
      </c>
      <c r="F181" s="13">
        <v>2800</v>
      </c>
      <c r="G181" s="13">
        <f t="shared" si="10"/>
        <v>2786000</v>
      </c>
      <c r="H181" s="13">
        <v>2728484</v>
      </c>
      <c r="I181" s="13">
        <f t="shared" si="13"/>
        <v>57516</v>
      </c>
      <c r="J181" s="13">
        <f t="shared" si="11"/>
        <v>3234000</v>
      </c>
      <c r="K181" s="13">
        <f t="shared" si="12"/>
        <v>505516</v>
      </c>
      <c r="L181" s="14"/>
    </row>
    <row r="182" spans="1:12" x14ac:dyDescent="0.3">
      <c r="A182" s="4">
        <f t="shared" si="14"/>
        <v>179</v>
      </c>
      <c r="B182" s="11" t="s">
        <v>365</v>
      </c>
      <c r="C182" s="12" t="s">
        <v>366</v>
      </c>
      <c r="D182" s="11">
        <v>1295</v>
      </c>
      <c r="E182" s="11">
        <v>1515</v>
      </c>
      <c r="F182" s="13">
        <v>2300.023102310231</v>
      </c>
      <c r="G182" s="13">
        <f t="shared" si="10"/>
        <v>2978529.9174917494</v>
      </c>
      <c r="H182" s="13">
        <v>2947128</v>
      </c>
      <c r="I182" s="13">
        <f t="shared" si="13"/>
        <v>31401.917491749395</v>
      </c>
      <c r="J182" s="13">
        <f t="shared" si="11"/>
        <v>3484535</v>
      </c>
      <c r="K182" s="13">
        <f t="shared" si="12"/>
        <v>537407</v>
      </c>
      <c r="L182" s="14"/>
    </row>
    <row r="183" spans="1:12" x14ac:dyDescent="0.3">
      <c r="A183" s="4">
        <f t="shared" si="14"/>
        <v>180</v>
      </c>
      <c r="B183" s="11" t="s">
        <v>367</v>
      </c>
      <c r="C183" s="12" t="s">
        <v>368</v>
      </c>
      <c r="D183" s="11">
        <v>1595</v>
      </c>
      <c r="E183" s="11">
        <v>1820</v>
      </c>
      <c r="F183" s="13">
        <v>2174.2203296703296</v>
      </c>
      <c r="G183" s="13">
        <f t="shared" si="10"/>
        <v>3467881.4258241756</v>
      </c>
      <c r="H183" s="13">
        <v>3470432</v>
      </c>
      <c r="I183" s="13">
        <f t="shared" si="13"/>
        <v>-2550.5741758244112</v>
      </c>
      <c r="J183" s="13">
        <f t="shared" si="11"/>
        <v>3957081</v>
      </c>
      <c r="K183" s="13">
        <f t="shared" si="12"/>
        <v>486649</v>
      </c>
      <c r="L183" s="14"/>
    </row>
    <row r="184" spans="1:12" x14ac:dyDescent="0.3">
      <c r="A184" s="4">
        <f t="shared" si="14"/>
        <v>181</v>
      </c>
      <c r="B184" s="11" t="s">
        <v>369</v>
      </c>
      <c r="C184" s="12" t="s">
        <v>370</v>
      </c>
      <c r="D184" s="11">
        <v>1295</v>
      </c>
      <c r="E184" s="11">
        <v>1485</v>
      </c>
      <c r="F184" s="13">
        <v>2600</v>
      </c>
      <c r="G184" s="13">
        <f t="shared" si="10"/>
        <v>3367000</v>
      </c>
      <c r="H184" s="13">
        <v>3174108</v>
      </c>
      <c r="I184" s="13">
        <f t="shared" si="13"/>
        <v>192892</v>
      </c>
      <c r="J184" s="13">
        <f t="shared" si="11"/>
        <v>3861000</v>
      </c>
      <c r="K184" s="13">
        <f t="shared" si="12"/>
        <v>686892</v>
      </c>
      <c r="L184" s="14"/>
    </row>
    <row r="185" spans="1:12" x14ac:dyDescent="0.3">
      <c r="A185" s="4">
        <f t="shared" si="14"/>
        <v>182</v>
      </c>
      <c r="B185" s="11" t="s">
        <v>371</v>
      </c>
      <c r="C185" s="12" t="s">
        <v>372</v>
      </c>
      <c r="D185" s="11">
        <v>1295</v>
      </c>
      <c r="E185" s="11">
        <v>1515</v>
      </c>
      <c r="F185" s="13">
        <v>3150</v>
      </c>
      <c r="G185" s="13">
        <f t="shared" si="10"/>
        <v>4079250</v>
      </c>
      <c r="H185" s="13">
        <v>3995035</v>
      </c>
      <c r="I185" s="13">
        <f t="shared" si="13"/>
        <v>84215</v>
      </c>
      <c r="J185" s="13">
        <f t="shared" si="11"/>
        <v>4772250</v>
      </c>
      <c r="K185" s="13">
        <f t="shared" si="12"/>
        <v>777215</v>
      </c>
      <c r="L185" s="14"/>
    </row>
    <row r="186" spans="1:12" x14ac:dyDescent="0.3">
      <c r="A186" s="4">
        <f t="shared" si="14"/>
        <v>183</v>
      </c>
      <c r="B186" s="11" t="s">
        <v>373</v>
      </c>
      <c r="C186" s="12" t="s">
        <v>374</v>
      </c>
      <c r="D186" s="11">
        <v>1295</v>
      </c>
      <c r="E186" s="11">
        <v>1515</v>
      </c>
      <c r="F186" s="13">
        <v>2200</v>
      </c>
      <c r="G186" s="13">
        <f t="shared" si="10"/>
        <v>2849000</v>
      </c>
      <c r="H186" s="13">
        <v>2794410</v>
      </c>
      <c r="I186" s="13">
        <f t="shared" si="13"/>
        <v>54590</v>
      </c>
      <c r="J186" s="13">
        <f t="shared" si="11"/>
        <v>3333000</v>
      </c>
      <c r="K186" s="13">
        <f t="shared" si="12"/>
        <v>538590</v>
      </c>
      <c r="L186" s="14"/>
    </row>
    <row r="187" spans="1:12" x14ac:dyDescent="0.3">
      <c r="A187" s="4">
        <f t="shared" si="14"/>
        <v>184</v>
      </c>
      <c r="B187" s="11" t="s">
        <v>375</v>
      </c>
      <c r="C187" s="12" t="s">
        <v>376</v>
      </c>
      <c r="D187" s="11">
        <v>1595</v>
      </c>
      <c r="E187" s="11">
        <v>1820</v>
      </c>
      <c r="F187" s="13">
        <v>2435</v>
      </c>
      <c r="G187" s="13">
        <f t="shared" si="10"/>
        <v>3883825</v>
      </c>
      <c r="H187" s="13">
        <v>3808560</v>
      </c>
      <c r="I187" s="13">
        <f t="shared" si="13"/>
        <v>75265</v>
      </c>
      <c r="J187" s="13">
        <f t="shared" si="11"/>
        <v>4431700</v>
      </c>
      <c r="K187" s="13">
        <f t="shared" si="12"/>
        <v>623140</v>
      </c>
      <c r="L187" s="14"/>
    </row>
    <row r="188" spans="1:12" x14ac:dyDescent="0.3">
      <c r="A188" s="4">
        <f t="shared" si="14"/>
        <v>185</v>
      </c>
      <c r="B188" s="11" t="s">
        <v>377</v>
      </c>
      <c r="C188" s="12" t="s">
        <v>378</v>
      </c>
      <c r="D188" s="11">
        <v>995</v>
      </c>
      <c r="E188" s="11">
        <v>1155</v>
      </c>
      <c r="F188" s="13">
        <v>2507.0805194805193</v>
      </c>
      <c r="G188" s="13">
        <f t="shared" si="10"/>
        <v>2494545.1168831168</v>
      </c>
      <c r="H188" s="13">
        <v>2468916</v>
      </c>
      <c r="I188" s="13">
        <f t="shared" si="13"/>
        <v>25629.116883116774</v>
      </c>
      <c r="J188" s="13">
        <f t="shared" si="11"/>
        <v>2895678</v>
      </c>
      <c r="K188" s="13">
        <f t="shared" si="12"/>
        <v>426762</v>
      </c>
      <c r="L188" s="14"/>
    </row>
    <row r="189" spans="1:12" x14ac:dyDescent="0.3">
      <c r="A189" s="4">
        <f t="shared" si="14"/>
        <v>186</v>
      </c>
      <c r="B189" s="11" t="s">
        <v>379</v>
      </c>
      <c r="C189" s="12" t="s">
        <v>380</v>
      </c>
      <c r="D189" s="11">
        <v>1295</v>
      </c>
      <c r="E189" s="11">
        <v>1485</v>
      </c>
      <c r="F189" s="13">
        <v>2819.3050505050505</v>
      </c>
      <c r="G189" s="13">
        <f t="shared" si="10"/>
        <v>3651000.0404040404</v>
      </c>
      <c r="H189" s="13">
        <v>3575625</v>
      </c>
      <c r="I189" s="13">
        <f t="shared" si="13"/>
        <v>75375.040404040366</v>
      </c>
      <c r="J189" s="13">
        <f t="shared" si="11"/>
        <v>4186668</v>
      </c>
      <c r="K189" s="13">
        <f t="shared" si="12"/>
        <v>611043</v>
      </c>
      <c r="L189" s="14"/>
    </row>
    <row r="190" spans="1:12" x14ac:dyDescent="0.3">
      <c r="A190" s="4">
        <f t="shared" si="14"/>
        <v>187</v>
      </c>
      <c r="B190" s="11" t="s">
        <v>381</v>
      </c>
      <c r="C190" s="12" t="s">
        <v>382</v>
      </c>
      <c r="D190" s="11">
        <v>995</v>
      </c>
      <c r="E190" s="11">
        <v>1155</v>
      </c>
      <c r="F190" s="13">
        <v>2348.0554112554114</v>
      </c>
      <c r="G190" s="13">
        <f t="shared" si="10"/>
        <v>2336315.1341991345</v>
      </c>
      <c r="H190" s="13">
        <v>2306217</v>
      </c>
      <c r="I190" s="13">
        <f t="shared" si="13"/>
        <v>30098.13419913454</v>
      </c>
      <c r="J190" s="13">
        <f t="shared" si="11"/>
        <v>2712004</v>
      </c>
      <c r="K190" s="13">
        <f t="shared" si="12"/>
        <v>405787</v>
      </c>
      <c r="L190" s="14"/>
    </row>
    <row r="191" spans="1:12" x14ac:dyDescent="0.3">
      <c r="A191" s="4">
        <f t="shared" si="14"/>
        <v>188</v>
      </c>
      <c r="B191" s="11" t="s">
        <v>383</v>
      </c>
      <c r="C191" s="12" t="s">
        <v>384</v>
      </c>
      <c r="D191" s="11">
        <v>1825</v>
      </c>
      <c r="E191" s="11">
        <v>2105</v>
      </c>
      <c r="F191" s="13">
        <v>2220.0136986223279</v>
      </c>
      <c r="G191" s="13">
        <f t="shared" si="10"/>
        <v>4051524.9999857484</v>
      </c>
      <c r="H191" s="13">
        <v>2752253</v>
      </c>
      <c r="I191" s="13">
        <f t="shared" si="13"/>
        <v>1299271.9999857484</v>
      </c>
      <c r="J191" s="13">
        <f t="shared" si="11"/>
        <v>4673128.8355999999</v>
      </c>
      <c r="K191" s="13">
        <f t="shared" si="12"/>
        <v>1920875.8355999999</v>
      </c>
      <c r="L191" s="14"/>
    </row>
    <row r="192" spans="1:12" x14ac:dyDescent="0.3">
      <c r="A192" s="4">
        <f t="shared" si="14"/>
        <v>189</v>
      </c>
      <c r="B192" s="11" t="s">
        <v>385</v>
      </c>
      <c r="C192" s="12" t="s">
        <v>386</v>
      </c>
      <c r="D192" s="11">
        <v>995</v>
      </c>
      <c r="E192" s="11">
        <v>1155</v>
      </c>
      <c r="F192" s="13">
        <v>2510</v>
      </c>
      <c r="G192" s="13">
        <f t="shared" si="10"/>
        <v>2497450</v>
      </c>
      <c r="H192" s="13">
        <v>2445892</v>
      </c>
      <c r="I192" s="13">
        <f t="shared" si="13"/>
        <v>51558</v>
      </c>
      <c r="J192" s="13">
        <f t="shared" si="11"/>
        <v>2899050</v>
      </c>
      <c r="K192" s="13">
        <f t="shared" si="12"/>
        <v>453158</v>
      </c>
      <c r="L192" s="14"/>
    </row>
    <row r="193" spans="1:12" x14ac:dyDescent="0.3">
      <c r="A193" s="4">
        <f t="shared" si="14"/>
        <v>190</v>
      </c>
      <c r="B193" s="11" t="s">
        <v>387</v>
      </c>
      <c r="C193" s="12" t="s">
        <v>388</v>
      </c>
      <c r="D193" s="11">
        <v>1295</v>
      </c>
      <c r="E193" s="11">
        <v>1485</v>
      </c>
      <c r="F193" s="13">
        <v>2519.3050505050505</v>
      </c>
      <c r="G193" s="13">
        <f t="shared" si="10"/>
        <v>3262500.0404040404</v>
      </c>
      <c r="H193" s="13">
        <v>3195120</v>
      </c>
      <c r="I193" s="13">
        <f t="shared" si="13"/>
        <v>67380.040404040366</v>
      </c>
      <c r="J193" s="13">
        <f t="shared" si="11"/>
        <v>3741168</v>
      </c>
      <c r="K193" s="13">
        <f t="shared" si="12"/>
        <v>546048</v>
      </c>
      <c r="L193" s="14"/>
    </row>
    <row r="194" spans="1:12" x14ac:dyDescent="0.3">
      <c r="A194" s="4">
        <f t="shared" si="14"/>
        <v>191</v>
      </c>
      <c r="B194" s="11" t="s">
        <v>389</v>
      </c>
      <c r="C194" s="12" t="s">
        <v>390</v>
      </c>
      <c r="D194" s="11">
        <v>1825</v>
      </c>
      <c r="E194" s="11">
        <v>2105</v>
      </c>
      <c r="F194" s="13">
        <v>1876.5068493111639</v>
      </c>
      <c r="G194" s="13">
        <f t="shared" si="10"/>
        <v>3424624.999992874</v>
      </c>
      <c r="H194" s="13">
        <v>2457554</v>
      </c>
      <c r="I194" s="13">
        <f t="shared" si="13"/>
        <v>967070.99999287399</v>
      </c>
      <c r="J194" s="13">
        <f t="shared" si="11"/>
        <v>3950046.9177999999</v>
      </c>
      <c r="K194" s="13">
        <f t="shared" si="12"/>
        <v>1492492.9177999999</v>
      </c>
      <c r="L194" s="14"/>
    </row>
    <row r="195" spans="1:12" x14ac:dyDescent="0.3">
      <c r="A195" s="4">
        <f t="shared" si="14"/>
        <v>192</v>
      </c>
      <c r="B195" s="11" t="s">
        <v>391</v>
      </c>
      <c r="C195" s="12" t="s">
        <v>392</v>
      </c>
      <c r="D195" s="11">
        <v>995</v>
      </c>
      <c r="E195" s="11">
        <v>1155</v>
      </c>
      <c r="F195" s="13">
        <v>2412.0562770562769</v>
      </c>
      <c r="G195" s="13">
        <f t="shared" si="10"/>
        <v>2399995.9956709957</v>
      </c>
      <c r="H195" s="13">
        <v>2395811</v>
      </c>
      <c r="I195" s="13">
        <f t="shared" si="13"/>
        <v>4184.995670995675</v>
      </c>
      <c r="J195" s="13">
        <f t="shared" si="11"/>
        <v>2785925</v>
      </c>
      <c r="K195" s="13">
        <f t="shared" si="12"/>
        <v>390114</v>
      </c>
      <c r="L195" s="14"/>
    </row>
    <row r="196" spans="1:12" x14ac:dyDescent="0.3">
      <c r="A196" s="4">
        <f t="shared" si="14"/>
        <v>193</v>
      </c>
      <c r="B196" s="11" t="s">
        <v>393</v>
      </c>
      <c r="C196" s="12" t="s">
        <v>394</v>
      </c>
      <c r="D196" s="11">
        <v>1295</v>
      </c>
      <c r="E196" s="11">
        <v>1485</v>
      </c>
      <c r="F196" s="13">
        <v>2600</v>
      </c>
      <c r="G196" s="13">
        <f t="shared" ref="G196:G259" si="15">F196*D196</f>
        <v>3367000</v>
      </c>
      <c r="H196" s="13">
        <v>3300190</v>
      </c>
      <c r="I196" s="13">
        <f t="shared" si="13"/>
        <v>66810</v>
      </c>
      <c r="J196" s="13">
        <f t="shared" ref="J196:J259" si="16">F196*E196</f>
        <v>3861000</v>
      </c>
      <c r="K196" s="13">
        <f t="shared" ref="K196:K259" si="17">J196-H196</f>
        <v>560810</v>
      </c>
      <c r="L196" s="14"/>
    </row>
    <row r="197" spans="1:12" x14ac:dyDescent="0.3">
      <c r="A197" s="4">
        <f t="shared" si="14"/>
        <v>194</v>
      </c>
      <c r="B197" s="11" t="s">
        <v>395</v>
      </c>
      <c r="C197" s="12" t="s">
        <v>396</v>
      </c>
      <c r="D197" s="11">
        <v>1295</v>
      </c>
      <c r="E197" s="11">
        <v>1515</v>
      </c>
      <c r="F197" s="13">
        <v>2150</v>
      </c>
      <c r="G197" s="13">
        <f t="shared" si="15"/>
        <v>2784250</v>
      </c>
      <c r="H197" s="13">
        <v>2727514</v>
      </c>
      <c r="I197" s="13">
        <f t="shared" ref="I197:I260" si="18">+G197-H197</f>
        <v>56736</v>
      </c>
      <c r="J197" s="13">
        <f t="shared" si="16"/>
        <v>3257250</v>
      </c>
      <c r="K197" s="13">
        <f t="shared" si="17"/>
        <v>529736</v>
      </c>
      <c r="L197" s="14"/>
    </row>
    <row r="198" spans="1:12" x14ac:dyDescent="0.3">
      <c r="A198" s="4">
        <f t="shared" ref="A198:A261" si="19">+A197+1</f>
        <v>195</v>
      </c>
      <c r="B198" s="11" t="s">
        <v>397</v>
      </c>
      <c r="C198" s="12" t="s">
        <v>398</v>
      </c>
      <c r="D198" s="11">
        <v>1825</v>
      </c>
      <c r="E198" s="11">
        <v>2105</v>
      </c>
      <c r="F198" s="13">
        <v>2700</v>
      </c>
      <c r="G198" s="13">
        <f t="shared" si="15"/>
        <v>4927500</v>
      </c>
      <c r="H198" s="13">
        <v>4801632</v>
      </c>
      <c r="I198" s="13">
        <f t="shared" si="18"/>
        <v>125868</v>
      </c>
      <c r="J198" s="13">
        <f t="shared" si="16"/>
        <v>5683500</v>
      </c>
      <c r="K198" s="13">
        <f t="shared" si="17"/>
        <v>881868</v>
      </c>
      <c r="L198" s="14"/>
    </row>
    <row r="199" spans="1:12" x14ac:dyDescent="0.3">
      <c r="A199" s="4">
        <f t="shared" si="19"/>
        <v>196</v>
      </c>
      <c r="B199" s="11" t="s">
        <v>399</v>
      </c>
      <c r="C199" s="12" t="s">
        <v>400</v>
      </c>
      <c r="D199" s="11">
        <v>1295</v>
      </c>
      <c r="E199" s="11">
        <v>1485</v>
      </c>
      <c r="F199" s="13">
        <v>2560</v>
      </c>
      <c r="G199" s="13">
        <f t="shared" si="15"/>
        <v>3315200</v>
      </c>
      <c r="H199" s="13">
        <v>3260816</v>
      </c>
      <c r="I199" s="13">
        <f t="shared" si="18"/>
        <v>54384</v>
      </c>
      <c r="J199" s="13">
        <f t="shared" si="16"/>
        <v>3801600</v>
      </c>
      <c r="K199" s="13">
        <f t="shared" si="17"/>
        <v>540784</v>
      </c>
      <c r="L199" s="14"/>
    </row>
    <row r="200" spans="1:12" x14ac:dyDescent="0.3">
      <c r="A200" s="4">
        <f t="shared" si="19"/>
        <v>197</v>
      </c>
      <c r="B200" s="11" t="s">
        <v>401</v>
      </c>
      <c r="C200" s="12" t="s">
        <v>402</v>
      </c>
      <c r="D200" s="11">
        <v>1295</v>
      </c>
      <c r="E200" s="11">
        <v>1515</v>
      </c>
      <c r="F200" s="13">
        <v>2560</v>
      </c>
      <c r="G200" s="13">
        <f t="shared" si="15"/>
        <v>3315200</v>
      </c>
      <c r="H200" s="13">
        <v>3260816</v>
      </c>
      <c r="I200" s="13">
        <f t="shared" si="18"/>
        <v>54384</v>
      </c>
      <c r="J200" s="13">
        <f t="shared" si="16"/>
        <v>3878400</v>
      </c>
      <c r="K200" s="13">
        <f t="shared" si="17"/>
        <v>617584</v>
      </c>
      <c r="L200" s="14"/>
    </row>
    <row r="201" spans="1:12" x14ac:dyDescent="0.3">
      <c r="A201" s="4">
        <f t="shared" si="19"/>
        <v>198</v>
      </c>
      <c r="B201" s="11" t="s">
        <v>403</v>
      </c>
      <c r="C201" s="12" t="s">
        <v>404</v>
      </c>
      <c r="D201" s="11">
        <v>1295</v>
      </c>
      <c r="E201" s="11">
        <v>1485</v>
      </c>
      <c r="F201" s="13">
        <v>2500</v>
      </c>
      <c r="G201" s="13">
        <f t="shared" si="15"/>
        <v>3237500</v>
      </c>
      <c r="H201" s="13">
        <v>3167423</v>
      </c>
      <c r="I201" s="13">
        <f t="shared" si="18"/>
        <v>70077</v>
      </c>
      <c r="J201" s="13">
        <f t="shared" si="16"/>
        <v>3712500</v>
      </c>
      <c r="K201" s="13">
        <f t="shared" si="17"/>
        <v>545077</v>
      </c>
      <c r="L201" s="14"/>
    </row>
    <row r="202" spans="1:12" x14ac:dyDescent="0.3">
      <c r="A202" s="4">
        <f t="shared" si="19"/>
        <v>199</v>
      </c>
      <c r="B202" s="11" t="s">
        <v>405</v>
      </c>
      <c r="C202" s="12" t="s">
        <v>406</v>
      </c>
      <c r="D202" s="11">
        <v>1295</v>
      </c>
      <c r="E202" s="11">
        <v>1515</v>
      </c>
      <c r="F202" s="13">
        <v>1605.5003300330034</v>
      </c>
      <c r="G202" s="13">
        <f t="shared" si="15"/>
        <v>2079122.9273927393</v>
      </c>
      <c r="H202" s="13">
        <v>249125</v>
      </c>
      <c r="I202" s="13">
        <f t="shared" si="18"/>
        <v>1829997.9273927393</v>
      </c>
      <c r="J202" s="13">
        <f t="shared" si="16"/>
        <v>2432333</v>
      </c>
      <c r="K202" s="13">
        <f t="shared" si="17"/>
        <v>2183208</v>
      </c>
      <c r="L202" s="14"/>
    </row>
    <row r="203" spans="1:12" x14ac:dyDescent="0.3">
      <c r="A203" s="4">
        <f t="shared" si="19"/>
        <v>200</v>
      </c>
      <c r="B203" s="11" t="s">
        <v>407</v>
      </c>
      <c r="C203" s="12" t="s">
        <v>408</v>
      </c>
      <c r="D203" s="11">
        <v>995</v>
      </c>
      <c r="E203" s="11">
        <v>1155</v>
      </c>
      <c r="F203" s="13">
        <v>2625.2562770562772</v>
      </c>
      <c r="G203" s="13">
        <f t="shared" si="15"/>
        <v>2612129.9956709957</v>
      </c>
      <c r="H203" s="13">
        <v>2558204</v>
      </c>
      <c r="I203" s="13">
        <f t="shared" si="18"/>
        <v>53925.995670995675</v>
      </c>
      <c r="J203" s="13">
        <f t="shared" si="16"/>
        <v>3032171</v>
      </c>
      <c r="K203" s="13">
        <f t="shared" si="17"/>
        <v>473967</v>
      </c>
      <c r="L203" s="14"/>
    </row>
    <row r="204" spans="1:12" x14ac:dyDescent="0.3">
      <c r="A204" s="4">
        <f t="shared" si="19"/>
        <v>201</v>
      </c>
      <c r="B204" s="11" t="s">
        <v>409</v>
      </c>
      <c r="C204" s="12" t="s">
        <v>410</v>
      </c>
      <c r="D204" s="11">
        <v>995</v>
      </c>
      <c r="E204" s="11">
        <v>1155</v>
      </c>
      <c r="F204" s="13">
        <v>2500</v>
      </c>
      <c r="G204" s="13">
        <f t="shared" si="15"/>
        <v>2487500</v>
      </c>
      <c r="H204" s="13">
        <v>2839228</v>
      </c>
      <c r="I204" s="13">
        <f t="shared" si="18"/>
        <v>-351728</v>
      </c>
      <c r="J204" s="13">
        <f t="shared" si="16"/>
        <v>2887500</v>
      </c>
      <c r="K204" s="13">
        <f t="shared" si="17"/>
        <v>48272</v>
      </c>
      <c r="L204" s="14"/>
    </row>
    <row r="205" spans="1:12" x14ac:dyDescent="0.3">
      <c r="A205" s="4">
        <f t="shared" si="19"/>
        <v>202</v>
      </c>
      <c r="B205" s="11" t="s">
        <v>411</v>
      </c>
      <c r="C205" s="12" t="s">
        <v>412</v>
      </c>
      <c r="D205" s="11">
        <v>1295</v>
      </c>
      <c r="E205" s="11">
        <v>1515</v>
      </c>
      <c r="F205" s="13">
        <v>2355</v>
      </c>
      <c r="G205" s="13">
        <f t="shared" si="15"/>
        <v>3049725</v>
      </c>
      <c r="H205" s="13">
        <v>3003576</v>
      </c>
      <c r="I205" s="13">
        <f t="shared" si="18"/>
        <v>46149</v>
      </c>
      <c r="J205" s="13">
        <f t="shared" si="16"/>
        <v>3567825</v>
      </c>
      <c r="K205" s="13">
        <f t="shared" si="17"/>
        <v>564249</v>
      </c>
      <c r="L205" s="14"/>
    </row>
    <row r="206" spans="1:12" x14ac:dyDescent="0.3">
      <c r="A206" s="4">
        <f t="shared" si="19"/>
        <v>203</v>
      </c>
      <c r="B206" s="11" t="s">
        <v>413</v>
      </c>
      <c r="C206" s="12" t="s">
        <v>414</v>
      </c>
      <c r="D206" s="11">
        <v>1295</v>
      </c>
      <c r="E206" s="11">
        <v>1485</v>
      </c>
      <c r="F206" s="13">
        <v>2550</v>
      </c>
      <c r="G206" s="13">
        <f t="shared" si="15"/>
        <v>3302250</v>
      </c>
      <c r="H206" s="13">
        <v>3234956</v>
      </c>
      <c r="I206" s="13">
        <f t="shared" si="18"/>
        <v>67294</v>
      </c>
      <c r="J206" s="13">
        <f t="shared" si="16"/>
        <v>3786750</v>
      </c>
      <c r="K206" s="13">
        <f t="shared" si="17"/>
        <v>551794</v>
      </c>
      <c r="L206" s="14"/>
    </row>
    <row r="207" spans="1:12" x14ac:dyDescent="0.3">
      <c r="A207" s="4">
        <f t="shared" si="19"/>
        <v>204</v>
      </c>
      <c r="B207" s="11" t="s">
        <v>415</v>
      </c>
      <c r="C207" s="12" t="s">
        <v>416</v>
      </c>
      <c r="D207" s="11">
        <v>1295</v>
      </c>
      <c r="E207" s="11">
        <v>1515</v>
      </c>
      <c r="F207" s="13">
        <v>1822.023102310231</v>
      </c>
      <c r="G207" s="13">
        <f t="shared" si="15"/>
        <v>2359519.9174917494</v>
      </c>
      <c r="H207" s="13">
        <v>1774107</v>
      </c>
      <c r="I207" s="13">
        <f t="shared" si="18"/>
        <v>585412.91749174939</v>
      </c>
      <c r="J207" s="13">
        <f t="shared" si="16"/>
        <v>2760365</v>
      </c>
      <c r="K207" s="13">
        <f t="shared" si="17"/>
        <v>986258</v>
      </c>
      <c r="L207" s="14"/>
    </row>
    <row r="208" spans="1:12" x14ac:dyDescent="0.3">
      <c r="A208" s="4">
        <f t="shared" si="19"/>
        <v>205</v>
      </c>
      <c r="B208" s="11" t="s">
        <v>417</v>
      </c>
      <c r="C208" s="12" t="s">
        <v>418</v>
      </c>
      <c r="D208" s="11">
        <v>490</v>
      </c>
      <c r="E208" s="11">
        <v>560</v>
      </c>
      <c r="F208" s="13">
        <v>3090.6122446428571</v>
      </c>
      <c r="G208" s="13">
        <f t="shared" si="15"/>
        <v>1514399.999875</v>
      </c>
      <c r="H208" s="13">
        <v>1356481</v>
      </c>
      <c r="I208" s="13">
        <f t="shared" si="18"/>
        <v>157918.99987499998</v>
      </c>
      <c r="J208" s="13">
        <f t="shared" si="16"/>
        <v>1730742.8570000001</v>
      </c>
      <c r="K208" s="13">
        <f t="shared" si="17"/>
        <v>374261.85700000008</v>
      </c>
      <c r="L208" s="14"/>
    </row>
    <row r="209" spans="1:12" x14ac:dyDescent="0.3">
      <c r="A209" s="4">
        <f t="shared" si="19"/>
        <v>206</v>
      </c>
      <c r="B209" s="11" t="s">
        <v>419</v>
      </c>
      <c r="C209" s="12" t="s">
        <v>420</v>
      </c>
      <c r="D209" s="11">
        <v>995</v>
      </c>
      <c r="E209" s="11">
        <v>1155</v>
      </c>
      <c r="F209" s="13">
        <v>2600</v>
      </c>
      <c r="G209" s="13">
        <f t="shared" si="15"/>
        <v>2587000</v>
      </c>
      <c r="H209" s="13">
        <v>2401632</v>
      </c>
      <c r="I209" s="13">
        <f t="shared" si="18"/>
        <v>185368</v>
      </c>
      <c r="J209" s="13">
        <f t="shared" si="16"/>
        <v>3003000</v>
      </c>
      <c r="K209" s="13">
        <f t="shared" si="17"/>
        <v>601368</v>
      </c>
      <c r="L209" s="14"/>
    </row>
    <row r="210" spans="1:12" x14ac:dyDescent="0.3">
      <c r="A210" s="4">
        <f t="shared" si="19"/>
        <v>207</v>
      </c>
      <c r="B210" s="11" t="s">
        <v>421</v>
      </c>
      <c r="C210" s="12" t="s">
        <v>422</v>
      </c>
      <c r="D210" s="11">
        <v>995</v>
      </c>
      <c r="E210" s="11">
        <v>1155</v>
      </c>
      <c r="F210" s="13">
        <v>3139.201005021645</v>
      </c>
      <c r="G210" s="13">
        <f t="shared" si="15"/>
        <v>3123504.9999965369</v>
      </c>
      <c r="H210" s="13">
        <v>1150000</v>
      </c>
      <c r="I210" s="13">
        <f t="shared" si="18"/>
        <v>1973504.9999965369</v>
      </c>
      <c r="J210" s="13">
        <f t="shared" si="16"/>
        <v>3625777.1607999997</v>
      </c>
      <c r="K210" s="13">
        <f t="shared" si="17"/>
        <v>2475777.1607999997</v>
      </c>
      <c r="L210" s="14"/>
    </row>
    <row r="211" spans="1:12" x14ac:dyDescent="0.3">
      <c r="A211" s="4">
        <f t="shared" si="19"/>
        <v>208</v>
      </c>
      <c r="B211" s="11" t="s">
        <v>423</v>
      </c>
      <c r="C211" s="12" t="s">
        <v>424</v>
      </c>
      <c r="D211" s="11">
        <v>1595</v>
      </c>
      <c r="E211" s="11">
        <v>1820</v>
      </c>
      <c r="F211" s="13">
        <v>2396.065934065934</v>
      </c>
      <c r="G211" s="13">
        <f t="shared" si="15"/>
        <v>3821725.1648351648</v>
      </c>
      <c r="H211" s="13">
        <v>3821518</v>
      </c>
      <c r="I211" s="13">
        <f t="shared" si="18"/>
        <v>207.16483516478911</v>
      </c>
      <c r="J211" s="13">
        <f t="shared" si="16"/>
        <v>4360840</v>
      </c>
      <c r="K211" s="13">
        <f t="shared" si="17"/>
        <v>539322</v>
      </c>
      <c r="L211" s="14"/>
    </row>
    <row r="212" spans="1:12" x14ac:dyDescent="0.3">
      <c r="A212" s="4">
        <f t="shared" si="19"/>
        <v>209</v>
      </c>
      <c r="B212" s="11" t="s">
        <v>425</v>
      </c>
      <c r="C212" s="12" t="s">
        <v>426</v>
      </c>
      <c r="D212" s="11">
        <v>995</v>
      </c>
      <c r="E212" s="11">
        <v>1155</v>
      </c>
      <c r="F212" s="13">
        <v>2563</v>
      </c>
      <c r="G212" s="13">
        <f t="shared" si="15"/>
        <v>2550185</v>
      </c>
      <c r="H212" s="13">
        <v>2497543</v>
      </c>
      <c r="I212" s="13">
        <f t="shared" si="18"/>
        <v>52642</v>
      </c>
      <c r="J212" s="13">
        <f t="shared" si="16"/>
        <v>2960265</v>
      </c>
      <c r="K212" s="13">
        <f t="shared" si="17"/>
        <v>462722</v>
      </c>
      <c r="L212" s="14"/>
    </row>
    <row r="213" spans="1:12" x14ac:dyDescent="0.3">
      <c r="A213" s="4">
        <f t="shared" si="19"/>
        <v>210</v>
      </c>
      <c r="B213" s="11" t="s">
        <v>427</v>
      </c>
      <c r="C213" s="12" t="s">
        <v>428</v>
      </c>
      <c r="D213" s="11">
        <v>995</v>
      </c>
      <c r="E213" s="11">
        <v>1155</v>
      </c>
      <c r="F213" s="13">
        <v>3443.8147186147185</v>
      </c>
      <c r="G213" s="13">
        <f t="shared" si="15"/>
        <v>3426595.6450216449</v>
      </c>
      <c r="H213" s="13">
        <v>3139254</v>
      </c>
      <c r="I213" s="13">
        <f t="shared" si="18"/>
        <v>287341.64502164489</v>
      </c>
      <c r="J213" s="13">
        <f t="shared" si="16"/>
        <v>3977606</v>
      </c>
      <c r="K213" s="13">
        <f t="shared" si="17"/>
        <v>838352</v>
      </c>
      <c r="L213" s="14"/>
    </row>
    <row r="214" spans="1:12" x14ac:dyDescent="0.3">
      <c r="A214" s="4">
        <f t="shared" si="19"/>
        <v>211</v>
      </c>
      <c r="B214" s="11" t="s">
        <v>429</v>
      </c>
      <c r="C214" s="12" t="s">
        <v>430</v>
      </c>
      <c r="D214" s="11">
        <v>1595</v>
      </c>
      <c r="E214" s="11">
        <v>1820</v>
      </c>
      <c r="F214" s="13">
        <v>2615</v>
      </c>
      <c r="G214" s="13">
        <f t="shared" si="15"/>
        <v>4170925</v>
      </c>
      <c r="H214" s="13">
        <v>4140032</v>
      </c>
      <c r="I214" s="13">
        <f t="shared" si="18"/>
        <v>30893</v>
      </c>
      <c r="J214" s="13">
        <f t="shared" si="16"/>
        <v>4759300</v>
      </c>
      <c r="K214" s="13">
        <f t="shared" si="17"/>
        <v>619268</v>
      </c>
      <c r="L214" s="14"/>
    </row>
    <row r="215" spans="1:12" x14ac:dyDescent="0.3">
      <c r="A215" s="4">
        <f t="shared" si="19"/>
        <v>212</v>
      </c>
      <c r="B215" s="11" t="s">
        <v>431</v>
      </c>
      <c r="C215" s="12" t="s">
        <v>432</v>
      </c>
      <c r="D215" s="11">
        <v>995</v>
      </c>
      <c r="E215" s="11">
        <v>1155</v>
      </c>
      <c r="F215" s="13">
        <v>2268.577489177489</v>
      </c>
      <c r="G215" s="13">
        <f t="shared" si="15"/>
        <v>2257234.6017316016</v>
      </c>
      <c r="H215" s="13">
        <v>2204453</v>
      </c>
      <c r="I215" s="13">
        <f t="shared" si="18"/>
        <v>52781.601731601637</v>
      </c>
      <c r="J215" s="13">
        <f t="shared" si="16"/>
        <v>2620207</v>
      </c>
      <c r="K215" s="13">
        <f t="shared" si="17"/>
        <v>415754</v>
      </c>
      <c r="L215" s="14"/>
    </row>
    <row r="216" spans="1:12" x14ac:dyDescent="0.3">
      <c r="A216" s="4">
        <f t="shared" si="19"/>
        <v>213</v>
      </c>
      <c r="B216" s="11" t="s">
        <v>433</v>
      </c>
      <c r="C216" s="12" t="s">
        <v>434</v>
      </c>
      <c r="D216" s="11">
        <v>1295</v>
      </c>
      <c r="E216" s="11">
        <v>1485</v>
      </c>
      <c r="F216" s="13">
        <v>2550</v>
      </c>
      <c r="G216" s="13">
        <f t="shared" si="15"/>
        <v>3302250</v>
      </c>
      <c r="H216" s="13">
        <v>3694349</v>
      </c>
      <c r="I216" s="13">
        <f t="shared" si="18"/>
        <v>-392099</v>
      </c>
      <c r="J216" s="13">
        <f t="shared" si="16"/>
        <v>3786750</v>
      </c>
      <c r="K216" s="13">
        <f t="shared" si="17"/>
        <v>92401</v>
      </c>
      <c r="L216" s="14"/>
    </row>
    <row r="217" spans="1:12" x14ac:dyDescent="0.3">
      <c r="A217" s="4">
        <f t="shared" si="19"/>
        <v>214</v>
      </c>
      <c r="B217" s="11" t="s">
        <v>435</v>
      </c>
      <c r="C217" s="12" t="s">
        <v>436</v>
      </c>
      <c r="D217" s="11">
        <v>390</v>
      </c>
      <c r="E217" s="11">
        <v>440</v>
      </c>
      <c r="F217" s="13">
        <v>2855.6666659090911</v>
      </c>
      <c r="G217" s="13">
        <f t="shared" si="15"/>
        <v>1113709.9997045456</v>
      </c>
      <c r="H217" s="13">
        <v>1112150</v>
      </c>
      <c r="I217" s="13">
        <f t="shared" si="18"/>
        <v>1559.9997045455966</v>
      </c>
      <c r="J217" s="13">
        <f t="shared" si="16"/>
        <v>1256493.3330000001</v>
      </c>
      <c r="K217" s="13">
        <f t="shared" si="17"/>
        <v>144343.3330000001</v>
      </c>
      <c r="L217" s="14"/>
    </row>
    <row r="218" spans="1:12" x14ac:dyDescent="0.3">
      <c r="A218" s="4">
        <f t="shared" si="19"/>
        <v>215</v>
      </c>
      <c r="B218" s="11" t="s">
        <v>437</v>
      </c>
      <c r="C218" s="12" t="s">
        <v>438</v>
      </c>
      <c r="D218" s="11">
        <v>1825</v>
      </c>
      <c r="E218" s="11">
        <v>2105</v>
      </c>
      <c r="F218" s="13">
        <v>2590.068493159145</v>
      </c>
      <c r="G218" s="13">
        <f t="shared" si="15"/>
        <v>4726875.0000154395</v>
      </c>
      <c r="H218" s="13">
        <v>3336465</v>
      </c>
      <c r="I218" s="13">
        <f t="shared" si="18"/>
        <v>1390410.0000154395</v>
      </c>
      <c r="J218" s="13">
        <f t="shared" si="16"/>
        <v>5452094.1781000001</v>
      </c>
      <c r="K218" s="13">
        <f t="shared" si="17"/>
        <v>2115629.1781000001</v>
      </c>
      <c r="L218" s="14"/>
    </row>
    <row r="219" spans="1:12" x14ac:dyDescent="0.3">
      <c r="A219" s="4">
        <f t="shared" si="19"/>
        <v>216</v>
      </c>
      <c r="B219" s="11" t="s">
        <v>439</v>
      </c>
      <c r="C219" s="12" t="s">
        <v>440</v>
      </c>
      <c r="D219" s="11">
        <v>1295</v>
      </c>
      <c r="E219" s="11">
        <v>1485</v>
      </c>
      <c r="F219" s="13">
        <v>2810.3003367003366</v>
      </c>
      <c r="G219" s="13">
        <f t="shared" si="15"/>
        <v>3639338.9360269359</v>
      </c>
      <c r="H219" s="13">
        <v>3574227</v>
      </c>
      <c r="I219" s="13">
        <f t="shared" si="18"/>
        <v>65111.936026935931</v>
      </c>
      <c r="J219" s="13">
        <f t="shared" si="16"/>
        <v>4173296</v>
      </c>
      <c r="K219" s="13">
        <f t="shared" si="17"/>
        <v>599069</v>
      </c>
      <c r="L219" s="14"/>
    </row>
    <row r="220" spans="1:12" x14ac:dyDescent="0.3">
      <c r="A220" s="4">
        <f t="shared" si="19"/>
        <v>217</v>
      </c>
      <c r="B220" s="11" t="s">
        <v>441</v>
      </c>
      <c r="C220" s="12" t="s">
        <v>442</v>
      </c>
      <c r="D220" s="11">
        <v>995</v>
      </c>
      <c r="E220" s="11">
        <v>1155</v>
      </c>
      <c r="F220" s="13">
        <v>2211.0753246753247</v>
      </c>
      <c r="G220" s="13">
        <f t="shared" si="15"/>
        <v>2200019.9480519481</v>
      </c>
      <c r="H220" s="13">
        <v>2479731</v>
      </c>
      <c r="I220" s="13">
        <f t="shared" si="18"/>
        <v>-279711.0519480519</v>
      </c>
      <c r="J220" s="13">
        <f t="shared" si="16"/>
        <v>2553792</v>
      </c>
      <c r="K220" s="13">
        <f t="shared" si="17"/>
        <v>74061</v>
      </c>
      <c r="L220" s="14"/>
    </row>
    <row r="221" spans="1:12" x14ac:dyDescent="0.3">
      <c r="A221" s="4">
        <f t="shared" si="19"/>
        <v>218</v>
      </c>
      <c r="B221" s="11" t="s">
        <v>443</v>
      </c>
      <c r="C221" s="12" t="s">
        <v>444</v>
      </c>
      <c r="D221" s="11">
        <v>995</v>
      </c>
      <c r="E221" s="11">
        <v>1155</v>
      </c>
      <c r="F221" s="13">
        <v>3976.6582914285718</v>
      </c>
      <c r="G221" s="13">
        <f t="shared" si="15"/>
        <v>3956774.9999714289</v>
      </c>
      <c r="H221" s="13">
        <v>1372238</v>
      </c>
      <c r="I221" s="13">
        <f t="shared" si="18"/>
        <v>2584536.9999714289</v>
      </c>
      <c r="J221" s="13">
        <f t="shared" si="16"/>
        <v>4593040.3266000003</v>
      </c>
      <c r="K221" s="13">
        <f t="shared" si="17"/>
        <v>3220802.3266000003</v>
      </c>
      <c r="L221" s="14"/>
    </row>
    <row r="222" spans="1:12" x14ac:dyDescent="0.3">
      <c r="A222" s="4">
        <f t="shared" si="19"/>
        <v>219</v>
      </c>
      <c r="B222" s="11" t="s">
        <v>445</v>
      </c>
      <c r="C222" s="12" t="s">
        <v>446</v>
      </c>
      <c r="D222" s="11">
        <v>1295</v>
      </c>
      <c r="E222" s="11">
        <v>1485</v>
      </c>
      <c r="F222" s="13">
        <v>3019.3050505050505</v>
      </c>
      <c r="G222" s="13">
        <f t="shared" si="15"/>
        <v>3910000.0404040404</v>
      </c>
      <c r="H222" s="13">
        <v>3800000</v>
      </c>
      <c r="I222" s="13">
        <f t="shared" si="18"/>
        <v>110000.04040404037</v>
      </c>
      <c r="J222" s="13">
        <f t="shared" si="16"/>
        <v>4483668</v>
      </c>
      <c r="K222" s="13">
        <f t="shared" si="17"/>
        <v>683668</v>
      </c>
      <c r="L222" s="14"/>
    </row>
    <row r="223" spans="1:12" x14ac:dyDescent="0.3">
      <c r="A223" s="4">
        <f t="shared" si="19"/>
        <v>220</v>
      </c>
      <c r="B223" s="11" t="s">
        <v>447</v>
      </c>
      <c r="C223" s="12" t="s">
        <v>448</v>
      </c>
      <c r="D223" s="11">
        <v>1295</v>
      </c>
      <c r="E223" s="11">
        <v>1485</v>
      </c>
      <c r="F223" s="13">
        <v>2900</v>
      </c>
      <c r="G223" s="13">
        <f t="shared" si="15"/>
        <v>3755500</v>
      </c>
      <c r="H223" s="13">
        <v>3682653</v>
      </c>
      <c r="I223" s="13">
        <f t="shared" si="18"/>
        <v>72847</v>
      </c>
      <c r="J223" s="13">
        <f t="shared" si="16"/>
        <v>4306500</v>
      </c>
      <c r="K223" s="13">
        <f t="shared" si="17"/>
        <v>623847</v>
      </c>
      <c r="L223" s="14"/>
    </row>
    <row r="224" spans="1:12" x14ac:dyDescent="0.3">
      <c r="A224" s="4">
        <f t="shared" si="19"/>
        <v>221</v>
      </c>
      <c r="B224" s="11" t="s">
        <v>449</v>
      </c>
      <c r="C224" s="12" t="s">
        <v>450</v>
      </c>
      <c r="D224" s="11">
        <v>490</v>
      </c>
      <c r="E224" s="11">
        <v>560</v>
      </c>
      <c r="F224" s="13">
        <v>1520.2163266071427</v>
      </c>
      <c r="G224" s="13">
        <f t="shared" si="15"/>
        <v>744906.00003749994</v>
      </c>
      <c r="H224" s="13">
        <v>765897</v>
      </c>
      <c r="I224" s="13">
        <f t="shared" si="18"/>
        <v>-20990.999962500064</v>
      </c>
      <c r="J224" s="13">
        <f t="shared" si="16"/>
        <v>851321.14289999998</v>
      </c>
      <c r="K224" s="13">
        <f t="shared" si="17"/>
        <v>85424.142899999977</v>
      </c>
      <c r="L224" s="14"/>
    </row>
    <row r="225" spans="1:12" x14ac:dyDescent="0.3">
      <c r="A225" s="4">
        <f t="shared" si="19"/>
        <v>222</v>
      </c>
      <c r="B225" s="11" t="s">
        <v>451</v>
      </c>
      <c r="C225" s="12" t="s">
        <v>452</v>
      </c>
      <c r="D225" s="11">
        <v>995</v>
      </c>
      <c r="E225" s="11">
        <v>1155</v>
      </c>
      <c r="F225" s="13">
        <v>2333.0805194805193</v>
      </c>
      <c r="G225" s="13">
        <f t="shared" si="15"/>
        <v>2321415.1168831168</v>
      </c>
      <c r="H225" s="13">
        <v>2199302</v>
      </c>
      <c r="I225" s="13">
        <f t="shared" si="18"/>
        <v>122113.11688311677</v>
      </c>
      <c r="J225" s="13">
        <f t="shared" si="16"/>
        <v>2694708</v>
      </c>
      <c r="K225" s="13">
        <f t="shared" si="17"/>
        <v>495406</v>
      </c>
      <c r="L225" s="14"/>
    </row>
    <row r="226" spans="1:12" x14ac:dyDescent="0.3">
      <c r="A226" s="4">
        <f t="shared" si="19"/>
        <v>223</v>
      </c>
      <c r="B226" s="11" t="s">
        <v>453</v>
      </c>
      <c r="C226" s="12" t="s">
        <v>454</v>
      </c>
      <c r="D226" s="11">
        <v>490</v>
      </c>
      <c r="E226" s="11">
        <v>560</v>
      </c>
      <c r="F226" s="13">
        <v>3571.0204089285712</v>
      </c>
      <c r="G226" s="13">
        <f t="shared" si="15"/>
        <v>1749800.0003749998</v>
      </c>
      <c r="H226" s="13">
        <v>1952437</v>
      </c>
      <c r="I226" s="13">
        <f t="shared" si="18"/>
        <v>-202636.99962500017</v>
      </c>
      <c r="J226" s="13">
        <f t="shared" si="16"/>
        <v>1999771.4289999998</v>
      </c>
      <c r="K226" s="13">
        <f t="shared" si="17"/>
        <v>47334.428999999771</v>
      </c>
      <c r="L226" s="14"/>
    </row>
    <row r="227" spans="1:12" x14ac:dyDescent="0.3">
      <c r="A227" s="4">
        <f t="shared" si="19"/>
        <v>224</v>
      </c>
      <c r="B227" s="11" t="s">
        <v>455</v>
      </c>
      <c r="C227" s="12" t="s">
        <v>456</v>
      </c>
      <c r="D227" s="11">
        <v>205</v>
      </c>
      <c r="E227" s="11">
        <v>286</v>
      </c>
      <c r="F227" s="13">
        <v>8320</v>
      </c>
      <c r="G227" s="13">
        <f t="shared" si="15"/>
        <v>1705600</v>
      </c>
      <c r="H227" s="13">
        <v>1138524</v>
      </c>
      <c r="I227" s="13">
        <f t="shared" si="18"/>
        <v>567076</v>
      </c>
      <c r="J227" s="13">
        <f t="shared" si="16"/>
        <v>2379520</v>
      </c>
      <c r="K227" s="13">
        <f t="shared" si="17"/>
        <v>1240996</v>
      </c>
      <c r="L227" s="14"/>
    </row>
    <row r="228" spans="1:12" x14ac:dyDescent="0.3">
      <c r="A228" s="4">
        <f t="shared" si="19"/>
        <v>225</v>
      </c>
      <c r="B228" s="11" t="s">
        <v>457</v>
      </c>
      <c r="C228" s="12" t="s">
        <v>458</v>
      </c>
      <c r="D228" s="11">
        <v>1295</v>
      </c>
      <c r="E228" s="11">
        <v>1485</v>
      </c>
      <c r="F228" s="13">
        <v>2703</v>
      </c>
      <c r="G228" s="13">
        <f t="shared" si="15"/>
        <v>3500385</v>
      </c>
      <c r="H228" s="13">
        <v>3917421</v>
      </c>
      <c r="I228" s="13">
        <f t="shared" si="18"/>
        <v>-417036</v>
      </c>
      <c r="J228" s="13">
        <f t="shared" si="16"/>
        <v>4013955</v>
      </c>
      <c r="K228" s="13">
        <f t="shared" si="17"/>
        <v>96534</v>
      </c>
      <c r="L228" s="14"/>
    </row>
    <row r="229" spans="1:12" x14ac:dyDescent="0.3">
      <c r="A229" s="4">
        <f t="shared" si="19"/>
        <v>226</v>
      </c>
      <c r="B229" s="11" t="s">
        <v>459</v>
      </c>
      <c r="C229" s="12" t="s">
        <v>460</v>
      </c>
      <c r="D229" s="11">
        <v>490</v>
      </c>
      <c r="E229" s="11">
        <v>560</v>
      </c>
      <c r="F229" s="13">
        <v>3224.4897964285715</v>
      </c>
      <c r="G229" s="13">
        <f t="shared" si="15"/>
        <v>1580000.00025</v>
      </c>
      <c r="H229" s="13">
        <v>1333175</v>
      </c>
      <c r="I229" s="13">
        <f t="shared" si="18"/>
        <v>246825.00025000004</v>
      </c>
      <c r="J229" s="13">
        <f t="shared" si="16"/>
        <v>1805714.2860000001</v>
      </c>
      <c r="K229" s="13">
        <f t="shared" si="17"/>
        <v>472539.28600000008</v>
      </c>
      <c r="L229" s="14"/>
    </row>
    <row r="230" spans="1:12" x14ac:dyDescent="0.3">
      <c r="A230" s="4">
        <f t="shared" si="19"/>
        <v>227</v>
      </c>
      <c r="B230" s="11" t="s">
        <v>461</v>
      </c>
      <c r="C230" s="12" t="s">
        <v>462</v>
      </c>
      <c r="D230" s="11">
        <v>1295</v>
      </c>
      <c r="E230" s="11">
        <v>1515</v>
      </c>
      <c r="F230" s="13">
        <v>2660</v>
      </c>
      <c r="G230" s="13">
        <f t="shared" si="15"/>
        <v>3444700</v>
      </c>
      <c r="H230" s="13">
        <v>3368263</v>
      </c>
      <c r="I230" s="13">
        <f t="shared" si="18"/>
        <v>76437</v>
      </c>
      <c r="J230" s="13">
        <f t="shared" si="16"/>
        <v>4029900</v>
      </c>
      <c r="K230" s="13">
        <f t="shared" si="17"/>
        <v>661637</v>
      </c>
      <c r="L230" s="14"/>
    </row>
    <row r="231" spans="1:12" x14ac:dyDescent="0.3">
      <c r="A231" s="4">
        <f t="shared" si="19"/>
        <v>228</v>
      </c>
      <c r="B231" s="11" t="s">
        <v>463</v>
      </c>
      <c r="C231" s="12" t="s">
        <v>464</v>
      </c>
      <c r="D231" s="11">
        <v>995</v>
      </c>
      <c r="E231" s="11">
        <v>1155</v>
      </c>
      <c r="F231" s="13">
        <v>2635</v>
      </c>
      <c r="G231" s="13">
        <f t="shared" si="15"/>
        <v>2621825</v>
      </c>
      <c r="H231" s="13">
        <v>2568014</v>
      </c>
      <c r="I231" s="13">
        <f t="shared" si="18"/>
        <v>53811</v>
      </c>
      <c r="J231" s="13">
        <f t="shared" si="16"/>
        <v>3043425</v>
      </c>
      <c r="K231" s="13">
        <f t="shared" si="17"/>
        <v>475411</v>
      </c>
      <c r="L231" s="14"/>
    </row>
    <row r="232" spans="1:12" x14ac:dyDescent="0.3">
      <c r="A232" s="4">
        <f t="shared" si="19"/>
        <v>229</v>
      </c>
      <c r="B232" s="11" t="s">
        <v>465</v>
      </c>
      <c r="C232" s="12" t="s">
        <v>466</v>
      </c>
      <c r="D232" s="11">
        <v>1295</v>
      </c>
      <c r="E232" s="11">
        <v>1485</v>
      </c>
      <c r="F232" s="13">
        <v>3400</v>
      </c>
      <c r="G232" s="13">
        <f t="shared" si="15"/>
        <v>4403000</v>
      </c>
      <c r="H232" s="13">
        <v>3301500</v>
      </c>
      <c r="I232" s="13">
        <f t="shared" si="18"/>
        <v>1101500</v>
      </c>
      <c r="J232" s="13">
        <f t="shared" si="16"/>
        <v>5049000</v>
      </c>
      <c r="K232" s="13">
        <f t="shared" si="17"/>
        <v>1747500</v>
      </c>
      <c r="L232" s="14"/>
    </row>
    <row r="233" spans="1:12" x14ac:dyDescent="0.3">
      <c r="A233" s="4">
        <f t="shared" si="19"/>
        <v>230</v>
      </c>
      <c r="B233" s="11" t="s">
        <v>467</v>
      </c>
      <c r="C233" s="12" t="s">
        <v>468</v>
      </c>
      <c r="D233" s="11">
        <v>490</v>
      </c>
      <c r="E233" s="11">
        <v>560</v>
      </c>
      <c r="F233" s="13">
        <v>2819.5102035714285</v>
      </c>
      <c r="G233" s="13">
        <f t="shared" si="15"/>
        <v>1381559.99975</v>
      </c>
      <c r="H233" s="13">
        <v>1375681</v>
      </c>
      <c r="I233" s="13">
        <f t="shared" si="18"/>
        <v>5878.999749999959</v>
      </c>
      <c r="J233" s="13">
        <f t="shared" si="16"/>
        <v>1578925.7139999999</v>
      </c>
      <c r="K233" s="13">
        <f t="shared" si="17"/>
        <v>203244.71399999992</v>
      </c>
      <c r="L233" s="14"/>
    </row>
    <row r="234" spans="1:12" x14ac:dyDescent="0.3">
      <c r="A234" s="4">
        <f t="shared" si="19"/>
        <v>231</v>
      </c>
      <c r="B234" s="11" t="s">
        <v>469</v>
      </c>
      <c r="C234" s="12" t="s">
        <v>470</v>
      </c>
      <c r="D234" s="11">
        <v>1295</v>
      </c>
      <c r="E234" s="11">
        <v>1485</v>
      </c>
      <c r="F234" s="13">
        <v>2807</v>
      </c>
      <c r="G234" s="13">
        <f t="shared" si="15"/>
        <v>3635065</v>
      </c>
      <c r="H234" s="13">
        <v>3584995</v>
      </c>
      <c r="I234" s="13">
        <f t="shared" si="18"/>
        <v>50070</v>
      </c>
      <c r="J234" s="13">
        <f t="shared" si="16"/>
        <v>4168395</v>
      </c>
      <c r="K234" s="13">
        <f t="shared" si="17"/>
        <v>583400</v>
      </c>
      <c r="L234" s="14"/>
    </row>
    <row r="235" spans="1:12" x14ac:dyDescent="0.3">
      <c r="A235" s="4">
        <f t="shared" si="19"/>
        <v>232</v>
      </c>
      <c r="B235" s="11" t="s">
        <v>471</v>
      </c>
      <c r="C235" s="12" t="s">
        <v>472</v>
      </c>
      <c r="D235" s="11">
        <v>1295</v>
      </c>
      <c r="E235" s="11">
        <v>1485</v>
      </c>
      <c r="F235" s="13">
        <v>2500</v>
      </c>
      <c r="G235" s="13">
        <f t="shared" si="15"/>
        <v>3237500</v>
      </c>
      <c r="H235" s="13">
        <v>3171528</v>
      </c>
      <c r="I235" s="13">
        <f t="shared" si="18"/>
        <v>65972</v>
      </c>
      <c r="J235" s="13">
        <f t="shared" si="16"/>
        <v>3712500</v>
      </c>
      <c r="K235" s="13">
        <f t="shared" si="17"/>
        <v>540972</v>
      </c>
      <c r="L235" s="14"/>
    </row>
    <row r="236" spans="1:12" x14ac:dyDescent="0.3">
      <c r="A236" s="4">
        <f t="shared" si="19"/>
        <v>233</v>
      </c>
      <c r="B236" s="11" t="s">
        <v>473</v>
      </c>
      <c r="C236" s="12" t="s">
        <v>474</v>
      </c>
      <c r="D236" s="11">
        <v>490</v>
      </c>
      <c r="E236" s="11">
        <v>560</v>
      </c>
      <c r="F236" s="13">
        <v>2819.5102035714285</v>
      </c>
      <c r="G236" s="13">
        <f t="shared" si="15"/>
        <v>1381559.99975</v>
      </c>
      <c r="H236" s="13">
        <v>1375681</v>
      </c>
      <c r="I236" s="13">
        <f t="shared" si="18"/>
        <v>5878.999749999959</v>
      </c>
      <c r="J236" s="13">
        <f t="shared" si="16"/>
        <v>1578925.7139999999</v>
      </c>
      <c r="K236" s="13">
        <f t="shared" si="17"/>
        <v>203244.71399999992</v>
      </c>
      <c r="L236" s="14"/>
    </row>
    <row r="237" spans="1:12" x14ac:dyDescent="0.3">
      <c r="A237" s="4">
        <f t="shared" si="19"/>
        <v>234</v>
      </c>
      <c r="B237" s="11" t="s">
        <v>475</v>
      </c>
      <c r="C237" s="12" t="s">
        <v>476</v>
      </c>
      <c r="D237" s="11">
        <v>490</v>
      </c>
      <c r="E237" s="11">
        <v>560</v>
      </c>
      <c r="F237" s="13">
        <v>3073.6938767857141</v>
      </c>
      <c r="G237" s="13">
        <f t="shared" si="15"/>
        <v>1506109.9996249999</v>
      </c>
      <c r="H237" s="13">
        <v>1488381</v>
      </c>
      <c r="I237" s="13">
        <f t="shared" si="18"/>
        <v>17728.999624999939</v>
      </c>
      <c r="J237" s="13">
        <f t="shared" si="16"/>
        <v>1721268.571</v>
      </c>
      <c r="K237" s="13">
        <f t="shared" si="17"/>
        <v>232887.571</v>
      </c>
      <c r="L237" s="14"/>
    </row>
    <row r="238" spans="1:12" x14ac:dyDescent="0.3">
      <c r="A238" s="4">
        <f t="shared" si="19"/>
        <v>235</v>
      </c>
      <c r="B238" s="11" t="s">
        <v>477</v>
      </c>
      <c r="C238" s="12" t="s">
        <v>478</v>
      </c>
      <c r="D238" s="11">
        <v>995</v>
      </c>
      <c r="E238" s="11">
        <v>1155</v>
      </c>
      <c r="F238" s="13">
        <v>2026.1549783549783</v>
      </c>
      <c r="G238" s="13">
        <f t="shared" si="15"/>
        <v>2016024.2034632035</v>
      </c>
      <c r="H238" s="13">
        <v>2023430</v>
      </c>
      <c r="I238" s="13">
        <f t="shared" si="18"/>
        <v>-7405.7965367964935</v>
      </c>
      <c r="J238" s="13">
        <f t="shared" si="16"/>
        <v>2340209</v>
      </c>
      <c r="K238" s="13">
        <f t="shared" si="17"/>
        <v>316779</v>
      </c>
      <c r="L238" s="14"/>
    </row>
    <row r="239" spans="1:12" x14ac:dyDescent="0.3">
      <c r="A239" s="4">
        <f t="shared" si="19"/>
        <v>236</v>
      </c>
      <c r="B239" s="11" t="s">
        <v>479</v>
      </c>
      <c r="C239" s="12" t="s">
        <v>480</v>
      </c>
      <c r="D239" s="11">
        <v>995</v>
      </c>
      <c r="E239" s="11">
        <v>1155</v>
      </c>
      <c r="F239" s="13">
        <v>2430.0753246753247</v>
      </c>
      <c r="G239" s="13">
        <f t="shared" si="15"/>
        <v>2417924.9480519481</v>
      </c>
      <c r="H239" s="13">
        <v>2386679</v>
      </c>
      <c r="I239" s="13">
        <f t="shared" si="18"/>
        <v>31245.9480519481</v>
      </c>
      <c r="J239" s="13">
        <f t="shared" si="16"/>
        <v>2806737</v>
      </c>
      <c r="K239" s="13">
        <f t="shared" si="17"/>
        <v>420058</v>
      </c>
      <c r="L239" s="14"/>
    </row>
    <row r="240" spans="1:12" x14ac:dyDescent="0.3">
      <c r="A240" s="4">
        <f t="shared" si="19"/>
        <v>237</v>
      </c>
      <c r="B240" s="11" t="s">
        <v>481</v>
      </c>
      <c r="C240" s="12" t="s">
        <v>482</v>
      </c>
      <c r="D240" s="11">
        <v>1295</v>
      </c>
      <c r="E240" s="11">
        <v>1485</v>
      </c>
      <c r="F240" s="13">
        <v>2550</v>
      </c>
      <c r="G240" s="13">
        <f t="shared" si="15"/>
        <v>3302250</v>
      </c>
      <c r="H240" s="13">
        <v>3239780</v>
      </c>
      <c r="I240" s="13">
        <f t="shared" si="18"/>
        <v>62470</v>
      </c>
      <c r="J240" s="13">
        <f t="shared" si="16"/>
        <v>3786750</v>
      </c>
      <c r="K240" s="13">
        <f t="shared" si="17"/>
        <v>546970</v>
      </c>
      <c r="L240" s="14"/>
    </row>
    <row r="241" spans="1:12" x14ac:dyDescent="0.3">
      <c r="A241" s="4">
        <f t="shared" si="19"/>
        <v>238</v>
      </c>
      <c r="B241" s="11" t="s">
        <v>483</v>
      </c>
      <c r="C241" s="12" t="s">
        <v>484</v>
      </c>
      <c r="D241" s="11">
        <v>995</v>
      </c>
      <c r="E241" s="11">
        <v>1155</v>
      </c>
      <c r="F241" s="13">
        <v>2713.5679653679654</v>
      </c>
      <c r="G241" s="13">
        <f t="shared" si="15"/>
        <v>2700000.1255411254</v>
      </c>
      <c r="H241" s="13">
        <v>2643400</v>
      </c>
      <c r="I241" s="13">
        <f t="shared" si="18"/>
        <v>56600.125541125424</v>
      </c>
      <c r="J241" s="13">
        <f t="shared" si="16"/>
        <v>3134171</v>
      </c>
      <c r="K241" s="13">
        <f t="shared" si="17"/>
        <v>490771</v>
      </c>
      <c r="L241" s="14"/>
    </row>
    <row r="242" spans="1:12" x14ac:dyDescent="0.3">
      <c r="A242" s="4">
        <f t="shared" si="19"/>
        <v>239</v>
      </c>
      <c r="B242" s="11" t="s">
        <v>485</v>
      </c>
      <c r="C242" s="12" t="s">
        <v>486</v>
      </c>
      <c r="D242" s="11">
        <v>1295</v>
      </c>
      <c r="E242" s="11">
        <v>1485</v>
      </c>
      <c r="F242" s="13">
        <v>2606.3043771043772</v>
      </c>
      <c r="G242" s="13">
        <f t="shared" si="15"/>
        <v>3375164.1683501685</v>
      </c>
      <c r="H242" s="13">
        <v>3309683</v>
      </c>
      <c r="I242" s="13">
        <f t="shared" si="18"/>
        <v>65481.168350168504</v>
      </c>
      <c r="J242" s="13">
        <f t="shared" si="16"/>
        <v>3870362</v>
      </c>
      <c r="K242" s="13">
        <f t="shared" si="17"/>
        <v>560679</v>
      </c>
      <c r="L242" s="14"/>
    </row>
    <row r="243" spans="1:12" x14ac:dyDescent="0.3">
      <c r="A243" s="4">
        <f t="shared" si="19"/>
        <v>240</v>
      </c>
      <c r="B243" s="11" t="s">
        <v>487</v>
      </c>
      <c r="C243" s="12" t="s">
        <v>488</v>
      </c>
      <c r="D243" s="11">
        <v>995</v>
      </c>
      <c r="E243" s="11">
        <v>1155</v>
      </c>
      <c r="F243" s="13">
        <v>2535</v>
      </c>
      <c r="G243" s="13">
        <f t="shared" si="15"/>
        <v>2522325</v>
      </c>
      <c r="H243" s="13">
        <v>2482081</v>
      </c>
      <c r="I243" s="13">
        <f t="shared" si="18"/>
        <v>40244</v>
      </c>
      <c r="J243" s="13">
        <f t="shared" si="16"/>
        <v>2927925</v>
      </c>
      <c r="K243" s="13">
        <f t="shared" si="17"/>
        <v>445844</v>
      </c>
      <c r="L243" s="14"/>
    </row>
    <row r="244" spans="1:12" x14ac:dyDescent="0.3">
      <c r="A244" s="4">
        <f t="shared" si="19"/>
        <v>241</v>
      </c>
      <c r="B244" s="11" t="s">
        <v>489</v>
      </c>
      <c r="C244" s="12" t="s">
        <v>480</v>
      </c>
      <c r="D244" s="11">
        <v>995</v>
      </c>
      <c r="E244" s="11">
        <v>1155</v>
      </c>
      <c r="F244" s="13">
        <v>2430.0753246753247</v>
      </c>
      <c r="G244" s="13">
        <f t="shared" si="15"/>
        <v>2417924.9480519481</v>
      </c>
      <c r="H244" s="13">
        <v>2386679</v>
      </c>
      <c r="I244" s="13">
        <f t="shared" si="18"/>
        <v>31245.9480519481</v>
      </c>
      <c r="J244" s="13">
        <f t="shared" si="16"/>
        <v>2806737</v>
      </c>
      <c r="K244" s="13">
        <f t="shared" si="17"/>
        <v>420058</v>
      </c>
      <c r="L244" s="14"/>
    </row>
    <row r="245" spans="1:12" x14ac:dyDescent="0.3">
      <c r="A245" s="4">
        <f t="shared" si="19"/>
        <v>242</v>
      </c>
      <c r="B245" s="11" t="s">
        <v>490</v>
      </c>
      <c r="C245" s="12" t="s">
        <v>491</v>
      </c>
      <c r="D245" s="11">
        <v>1825</v>
      </c>
      <c r="E245" s="11">
        <v>2105</v>
      </c>
      <c r="F245" s="13">
        <v>1492.5068749643706</v>
      </c>
      <c r="G245" s="13">
        <f t="shared" si="15"/>
        <v>2723825.0468099765</v>
      </c>
      <c r="H245" s="13">
        <v>1932752</v>
      </c>
      <c r="I245" s="13">
        <f t="shared" si="18"/>
        <v>791073.04680997645</v>
      </c>
      <c r="J245" s="13">
        <f t="shared" si="16"/>
        <v>3141726.9717999999</v>
      </c>
      <c r="K245" s="13">
        <f t="shared" si="17"/>
        <v>1208974.9717999999</v>
      </c>
      <c r="L245" s="14"/>
    </row>
    <row r="246" spans="1:12" x14ac:dyDescent="0.3">
      <c r="A246" s="4">
        <f t="shared" si="19"/>
        <v>243</v>
      </c>
      <c r="B246" s="11" t="s">
        <v>492</v>
      </c>
      <c r="C246" s="12" t="s">
        <v>493</v>
      </c>
      <c r="D246" s="11">
        <v>1295</v>
      </c>
      <c r="E246" s="11">
        <v>1485</v>
      </c>
      <c r="F246" s="13">
        <v>2461.0228956228957</v>
      </c>
      <c r="G246" s="13">
        <f t="shared" si="15"/>
        <v>3187024.6498316498</v>
      </c>
      <c r="H246" s="13">
        <v>3183901</v>
      </c>
      <c r="I246" s="13">
        <f t="shared" si="18"/>
        <v>3123.6498316498473</v>
      </c>
      <c r="J246" s="13">
        <f t="shared" si="16"/>
        <v>3654619</v>
      </c>
      <c r="K246" s="13">
        <f t="shared" si="17"/>
        <v>470718</v>
      </c>
      <c r="L246" s="14"/>
    </row>
    <row r="247" spans="1:12" x14ac:dyDescent="0.3">
      <c r="A247" s="4">
        <f t="shared" si="19"/>
        <v>244</v>
      </c>
      <c r="B247" s="11" t="s">
        <v>494</v>
      </c>
      <c r="C247" s="12" t="s">
        <v>495</v>
      </c>
      <c r="D247" s="11">
        <v>995</v>
      </c>
      <c r="E247" s="11">
        <v>1155</v>
      </c>
      <c r="F247" s="13">
        <v>2300.577489177489</v>
      </c>
      <c r="G247" s="13">
        <f t="shared" si="15"/>
        <v>2289074.6017316016</v>
      </c>
      <c r="H247" s="13">
        <v>1932979</v>
      </c>
      <c r="I247" s="13">
        <f t="shared" si="18"/>
        <v>356095.60173160164</v>
      </c>
      <c r="J247" s="13">
        <f t="shared" si="16"/>
        <v>2657167</v>
      </c>
      <c r="K247" s="13">
        <f t="shared" si="17"/>
        <v>724188</v>
      </c>
      <c r="L247" s="14"/>
    </row>
    <row r="248" spans="1:12" x14ac:dyDescent="0.3">
      <c r="A248" s="4">
        <f t="shared" si="19"/>
        <v>245</v>
      </c>
      <c r="B248" s="11" t="s">
        <v>496</v>
      </c>
      <c r="C248" s="12" t="s">
        <v>497</v>
      </c>
      <c r="D248" s="11">
        <v>995</v>
      </c>
      <c r="E248" s="11">
        <v>1155</v>
      </c>
      <c r="F248" s="13">
        <v>6891.0043290043286</v>
      </c>
      <c r="G248" s="13">
        <f t="shared" si="15"/>
        <v>6856549.3073593071</v>
      </c>
      <c r="H248" s="13">
        <v>2496562</v>
      </c>
      <c r="I248" s="13">
        <f t="shared" si="18"/>
        <v>4359987.3073593071</v>
      </c>
      <c r="J248" s="13">
        <f t="shared" si="16"/>
        <v>7959110</v>
      </c>
      <c r="K248" s="13">
        <f t="shared" si="17"/>
        <v>5462548</v>
      </c>
      <c r="L248" s="14"/>
    </row>
    <row r="249" spans="1:12" x14ac:dyDescent="0.3">
      <c r="A249" s="4">
        <f t="shared" si="19"/>
        <v>246</v>
      </c>
      <c r="B249" s="11" t="s">
        <v>498</v>
      </c>
      <c r="C249" s="12" t="s">
        <v>499</v>
      </c>
      <c r="D249" s="11">
        <v>1295</v>
      </c>
      <c r="E249" s="11">
        <v>1485</v>
      </c>
      <c r="F249" s="13">
        <v>2700</v>
      </c>
      <c r="G249" s="13">
        <f t="shared" si="15"/>
        <v>3496500</v>
      </c>
      <c r="H249" s="13">
        <v>3424315</v>
      </c>
      <c r="I249" s="13">
        <f t="shared" si="18"/>
        <v>72185</v>
      </c>
      <c r="J249" s="13">
        <f t="shared" si="16"/>
        <v>4009500</v>
      </c>
      <c r="K249" s="13">
        <f t="shared" si="17"/>
        <v>585185</v>
      </c>
      <c r="L249" s="14"/>
    </row>
    <row r="250" spans="1:12" x14ac:dyDescent="0.3">
      <c r="A250" s="4">
        <f t="shared" si="19"/>
        <v>247</v>
      </c>
      <c r="B250" s="11" t="s">
        <v>500</v>
      </c>
      <c r="C250" s="12" t="s">
        <v>501</v>
      </c>
      <c r="D250" s="11">
        <v>490</v>
      </c>
      <c r="E250" s="11">
        <v>560</v>
      </c>
      <c r="F250" s="13">
        <v>3061.1122446428571</v>
      </c>
      <c r="G250" s="13">
        <f t="shared" si="15"/>
        <v>1499944.999875</v>
      </c>
      <c r="H250" s="13">
        <v>1488709</v>
      </c>
      <c r="I250" s="13">
        <f t="shared" si="18"/>
        <v>11235.99987499998</v>
      </c>
      <c r="J250" s="13">
        <f t="shared" si="16"/>
        <v>1714222.8570000001</v>
      </c>
      <c r="K250" s="13">
        <f t="shared" si="17"/>
        <v>225513.85700000008</v>
      </c>
      <c r="L250" s="14"/>
    </row>
    <row r="251" spans="1:12" x14ac:dyDescent="0.3">
      <c r="A251" s="4">
        <f t="shared" si="19"/>
        <v>248</v>
      </c>
      <c r="B251" s="11" t="s">
        <v>502</v>
      </c>
      <c r="C251" s="12" t="s">
        <v>503</v>
      </c>
      <c r="D251" s="11">
        <v>1295</v>
      </c>
      <c r="E251" s="11">
        <v>1515</v>
      </c>
      <c r="F251" s="13">
        <v>2360.8033003300329</v>
      </c>
      <c r="G251" s="13">
        <f t="shared" si="15"/>
        <v>3057240.2739273924</v>
      </c>
      <c r="H251" s="13">
        <v>3345816</v>
      </c>
      <c r="I251" s="13">
        <f t="shared" si="18"/>
        <v>-288575.72607260756</v>
      </c>
      <c r="J251" s="13">
        <f t="shared" si="16"/>
        <v>3576617</v>
      </c>
      <c r="K251" s="13">
        <f t="shared" si="17"/>
        <v>230801</v>
      </c>
      <c r="L251" s="14"/>
    </row>
    <row r="252" spans="1:12" x14ac:dyDescent="0.3">
      <c r="A252" s="4">
        <f t="shared" si="19"/>
        <v>249</v>
      </c>
      <c r="B252" s="11" t="s">
        <v>504</v>
      </c>
      <c r="C252" s="12" t="s">
        <v>505</v>
      </c>
      <c r="D252" s="11">
        <v>1295</v>
      </c>
      <c r="E252" s="11">
        <v>1515</v>
      </c>
      <c r="F252" s="13">
        <v>2630</v>
      </c>
      <c r="G252" s="13">
        <f t="shared" si="15"/>
        <v>3405850</v>
      </c>
      <c r="H252" s="13">
        <v>2808873</v>
      </c>
      <c r="I252" s="13">
        <f t="shared" si="18"/>
        <v>596977</v>
      </c>
      <c r="J252" s="13">
        <f t="shared" si="16"/>
        <v>3984450</v>
      </c>
      <c r="K252" s="13">
        <f t="shared" si="17"/>
        <v>1175577</v>
      </c>
      <c r="L252" s="14"/>
    </row>
    <row r="253" spans="1:12" x14ac:dyDescent="0.3">
      <c r="A253" s="4">
        <f t="shared" si="19"/>
        <v>250</v>
      </c>
      <c r="B253" s="11" t="s">
        <v>506</v>
      </c>
      <c r="C253" s="12" t="s">
        <v>264</v>
      </c>
      <c r="D253" s="11">
        <v>995</v>
      </c>
      <c r="E253" s="11">
        <v>1155</v>
      </c>
      <c r="F253" s="13">
        <v>2363.7038961038961</v>
      </c>
      <c r="G253" s="13">
        <f t="shared" si="15"/>
        <v>2351885.3766233767</v>
      </c>
      <c r="H253" s="13">
        <v>2253831</v>
      </c>
      <c r="I253" s="13">
        <f t="shared" si="18"/>
        <v>98054.376623376738</v>
      </c>
      <c r="J253" s="13">
        <f t="shared" si="16"/>
        <v>2730078</v>
      </c>
      <c r="K253" s="13">
        <f t="shared" si="17"/>
        <v>476247</v>
      </c>
      <c r="L253" s="14"/>
    </row>
    <row r="254" spans="1:12" x14ac:dyDescent="0.3">
      <c r="A254" s="4">
        <f t="shared" si="19"/>
        <v>251</v>
      </c>
      <c r="B254" s="11" t="s">
        <v>507</v>
      </c>
      <c r="C254" s="12" t="s">
        <v>508</v>
      </c>
      <c r="D254" s="11">
        <v>1295</v>
      </c>
      <c r="E254" s="11">
        <v>1485</v>
      </c>
      <c r="F254" s="13">
        <v>2838</v>
      </c>
      <c r="G254" s="13">
        <f t="shared" si="15"/>
        <v>3675210</v>
      </c>
      <c r="H254" s="13">
        <v>3599336</v>
      </c>
      <c r="I254" s="13">
        <f t="shared" si="18"/>
        <v>75874</v>
      </c>
      <c r="J254" s="13">
        <f t="shared" si="16"/>
        <v>4214430</v>
      </c>
      <c r="K254" s="13">
        <f t="shared" si="17"/>
        <v>615094</v>
      </c>
      <c r="L254" s="14"/>
    </row>
    <row r="255" spans="1:12" x14ac:dyDescent="0.3">
      <c r="A255" s="4">
        <f t="shared" si="19"/>
        <v>252</v>
      </c>
      <c r="B255" s="11" t="s">
        <v>509</v>
      </c>
      <c r="C255" s="12" t="s">
        <v>510</v>
      </c>
      <c r="D255" s="11">
        <v>1295</v>
      </c>
      <c r="E255" s="11">
        <v>1485</v>
      </c>
      <c r="F255" s="13">
        <v>2420</v>
      </c>
      <c r="G255" s="13">
        <f t="shared" si="15"/>
        <v>3133900</v>
      </c>
      <c r="H255" s="13">
        <v>3078323</v>
      </c>
      <c r="I255" s="13">
        <f t="shared" si="18"/>
        <v>55577</v>
      </c>
      <c r="J255" s="13">
        <f t="shared" si="16"/>
        <v>3593700</v>
      </c>
      <c r="K255" s="13">
        <f t="shared" si="17"/>
        <v>515377</v>
      </c>
      <c r="L255" s="14"/>
    </row>
    <row r="256" spans="1:12" x14ac:dyDescent="0.3">
      <c r="A256" s="4">
        <f t="shared" si="19"/>
        <v>253</v>
      </c>
      <c r="B256" s="11" t="s">
        <v>511</v>
      </c>
      <c r="C256" s="12" t="s">
        <v>512</v>
      </c>
      <c r="D256" s="11">
        <v>1295</v>
      </c>
      <c r="E256" s="11">
        <v>1515</v>
      </c>
      <c r="F256" s="13">
        <v>2623.1663366336634</v>
      </c>
      <c r="G256" s="13">
        <f t="shared" si="15"/>
        <v>3397000.4059405942</v>
      </c>
      <c r="H256" s="13">
        <v>3365440</v>
      </c>
      <c r="I256" s="13">
        <f t="shared" si="18"/>
        <v>31560.405940594152</v>
      </c>
      <c r="J256" s="13">
        <f t="shared" si="16"/>
        <v>3974097</v>
      </c>
      <c r="K256" s="13">
        <f t="shared" si="17"/>
        <v>608657</v>
      </c>
      <c r="L256" s="14"/>
    </row>
    <row r="257" spans="1:12" x14ac:dyDescent="0.3">
      <c r="A257" s="4">
        <f t="shared" si="19"/>
        <v>254</v>
      </c>
      <c r="B257" s="11" t="s">
        <v>513</v>
      </c>
      <c r="C257" s="12" t="s">
        <v>514</v>
      </c>
      <c r="D257" s="11">
        <v>1825</v>
      </c>
      <c r="E257" s="11">
        <v>2105</v>
      </c>
      <c r="F257" s="13">
        <v>2527.3972621852731</v>
      </c>
      <c r="G257" s="13">
        <f t="shared" si="15"/>
        <v>4612500.0034881234</v>
      </c>
      <c r="H257" s="13">
        <v>2864455</v>
      </c>
      <c r="I257" s="13">
        <f t="shared" si="18"/>
        <v>1748045.0034881234</v>
      </c>
      <c r="J257" s="13">
        <f t="shared" si="16"/>
        <v>5320171.2368999999</v>
      </c>
      <c r="K257" s="13">
        <f t="shared" si="17"/>
        <v>2455716.2368999999</v>
      </c>
      <c r="L257" s="14"/>
    </row>
    <row r="258" spans="1:12" x14ac:dyDescent="0.3">
      <c r="A258" s="4">
        <f t="shared" si="19"/>
        <v>255</v>
      </c>
      <c r="B258" s="11" t="s">
        <v>515</v>
      </c>
      <c r="C258" s="12" t="s">
        <v>516</v>
      </c>
      <c r="D258" s="11">
        <v>995</v>
      </c>
      <c r="E258" s="11">
        <v>1155</v>
      </c>
      <c r="F258" s="13">
        <v>2725.1255411255411</v>
      </c>
      <c r="G258" s="13">
        <f t="shared" si="15"/>
        <v>2711499.9134199135</v>
      </c>
      <c r="H258" s="13">
        <v>2659207</v>
      </c>
      <c r="I258" s="13">
        <f t="shared" si="18"/>
        <v>52292.913419913501</v>
      </c>
      <c r="J258" s="13">
        <f t="shared" si="16"/>
        <v>3147520</v>
      </c>
      <c r="K258" s="13">
        <f t="shared" si="17"/>
        <v>488313</v>
      </c>
      <c r="L258" s="14"/>
    </row>
    <row r="259" spans="1:12" x14ac:dyDescent="0.3">
      <c r="A259" s="4">
        <f t="shared" si="19"/>
        <v>256</v>
      </c>
      <c r="B259" s="11" t="s">
        <v>517</v>
      </c>
      <c r="C259" s="12" t="s">
        <v>518</v>
      </c>
      <c r="D259" s="11">
        <v>1295</v>
      </c>
      <c r="E259" s="11">
        <v>1485</v>
      </c>
      <c r="F259" s="13">
        <v>2818.5292929292928</v>
      </c>
      <c r="G259" s="13">
        <f t="shared" si="15"/>
        <v>3649995.4343434339</v>
      </c>
      <c r="H259" s="13">
        <v>3574646</v>
      </c>
      <c r="I259" s="13">
        <f t="shared" si="18"/>
        <v>75349.434343433939</v>
      </c>
      <c r="J259" s="13">
        <f t="shared" si="16"/>
        <v>4185515.9999999995</v>
      </c>
      <c r="K259" s="13">
        <f t="shared" si="17"/>
        <v>610869.99999999953</v>
      </c>
      <c r="L259" s="14"/>
    </row>
    <row r="260" spans="1:12" x14ac:dyDescent="0.3">
      <c r="A260" s="4">
        <f t="shared" si="19"/>
        <v>257</v>
      </c>
      <c r="B260" s="11" t="s">
        <v>519</v>
      </c>
      <c r="C260" s="12" t="s">
        <v>520</v>
      </c>
      <c r="D260" s="11">
        <v>1295</v>
      </c>
      <c r="E260" s="11">
        <v>1485</v>
      </c>
      <c r="F260" s="13">
        <v>2400</v>
      </c>
      <c r="G260" s="13">
        <f t="shared" ref="G260:G323" si="20">F260*D260</f>
        <v>3108000</v>
      </c>
      <c r="H260" s="13">
        <v>3404280</v>
      </c>
      <c r="I260" s="13">
        <f t="shared" si="18"/>
        <v>-296280</v>
      </c>
      <c r="J260" s="13">
        <f t="shared" ref="J260:J323" si="21">F260*E260</f>
        <v>3564000</v>
      </c>
      <c r="K260" s="13">
        <f t="shared" ref="K260:K323" si="22">J260-H260</f>
        <v>159720</v>
      </c>
      <c r="L260" s="14"/>
    </row>
    <row r="261" spans="1:12" x14ac:dyDescent="0.3">
      <c r="A261" s="4">
        <f t="shared" si="19"/>
        <v>258</v>
      </c>
      <c r="B261" s="11" t="s">
        <v>521</v>
      </c>
      <c r="C261" s="12" t="s">
        <v>522</v>
      </c>
      <c r="D261" s="11">
        <v>995</v>
      </c>
      <c r="E261" s="11">
        <v>1155</v>
      </c>
      <c r="F261" s="13">
        <v>2324.9974025974025</v>
      </c>
      <c r="G261" s="13">
        <f t="shared" si="20"/>
        <v>2313372.4155844157</v>
      </c>
      <c r="H261" s="13">
        <v>2290201</v>
      </c>
      <c r="I261" s="13">
        <f t="shared" ref="I261:I324" si="23">+G261-H261</f>
        <v>23171.415584415663</v>
      </c>
      <c r="J261" s="13">
        <f t="shared" si="21"/>
        <v>2685372</v>
      </c>
      <c r="K261" s="13">
        <f t="shared" si="22"/>
        <v>395171</v>
      </c>
      <c r="L261" s="14"/>
    </row>
    <row r="262" spans="1:12" x14ac:dyDescent="0.3">
      <c r="A262" s="4">
        <f t="shared" ref="A262:A325" si="24">+A261+1</f>
        <v>259</v>
      </c>
      <c r="B262" s="11" t="s">
        <v>523</v>
      </c>
      <c r="C262" s="12" t="s">
        <v>524</v>
      </c>
      <c r="D262" s="11">
        <v>995</v>
      </c>
      <c r="E262" s="11">
        <v>1155</v>
      </c>
      <c r="F262" s="13">
        <v>2227.6528138528138</v>
      </c>
      <c r="G262" s="13">
        <f t="shared" si="20"/>
        <v>2216514.5497835497</v>
      </c>
      <c r="H262" s="13">
        <v>2215225</v>
      </c>
      <c r="I262" s="13">
        <f t="shared" si="23"/>
        <v>1289.5497835497372</v>
      </c>
      <c r="J262" s="13">
        <f t="shared" si="21"/>
        <v>2572939</v>
      </c>
      <c r="K262" s="13">
        <f t="shared" si="22"/>
        <v>357714</v>
      </c>
      <c r="L262" s="14"/>
    </row>
    <row r="263" spans="1:12" x14ac:dyDescent="0.3">
      <c r="A263" s="4">
        <f t="shared" si="24"/>
        <v>260</v>
      </c>
      <c r="B263" s="11" t="s">
        <v>525</v>
      </c>
      <c r="C263" s="12" t="s">
        <v>526</v>
      </c>
      <c r="D263" s="11">
        <v>1295</v>
      </c>
      <c r="E263" s="11">
        <v>1515</v>
      </c>
      <c r="F263" s="13">
        <v>2224.5254125412539</v>
      </c>
      <c r="G263" s="13">
        <f t="shared" si="20"/>
        <v>2880760.4092409238</v>
      </c>
      <c r="H263" s="13">
        <v>2947145</v>
      </c>
      <c r="I263" s="13">
        <f t="shared" si="23"/>
        <v>-66384.590759076178</v>
      </c>
      <c r="J263" s="13">
        <f t="shared" si="21"/>
        <v>3370155.9999999995</v>
      </c>
      <c r="K263" s="13">
        <f t="shared" si="22"/>
        <v>423010.99999999953</v>
      </c>
      <c r="L263" s="14"/>
    </row>
    <row r="264" spans="1:12" x14ac:dyDescent="0.3">
      <c r="A264" s="4">
        <f t="shared" si="24"/>
        <v>261</v>
      </c>
      <c r="B264" s="11" t="s">
        <v>527</v>
      </c>
      <c r="C264" s="12" t="s">
        <v>528</v>
      </c>
      <c r="D264" s="11">
        <v>1295</v>
      </c>
      <c r="E264" s="11">
        <v>1485</v>
      </c>
      <c r="F264" s="13">
        <v>2650</v>
      </c>
      <c r="G264" s="13">
        <f t="shared" si="20"/>
        <v>3431750</v>
      </c>
      <c r="H264" s="13">
        <v>3361822</v>
      </c>
      <c r="I264" s="13">
        <f t="shared" si="23"/>
        <v>69928</v>
      </c>
      <c r="J264" s="13">
        <f t="shared" si="21"/>
        <v>3935250</v>
      </c>
      <c r="K264" s="13">
        <f t="shared" si="22"/>
        <v>573428</v>
      </c>
      <c r="L264" s="14"/>
    </row>
    <row r="265" spans="1:12" x14ac:dyDescent="0.3">
      <c r="A265" s="4">
        <f t="shared" si="24"/>
        <v>262</v>
      </c>
      <c r="B265" s="11" t="s">
        <v>529</v>
      </c>
      <c r="C265" s="12" t="s">
        <v>530</v>
      </c>
      <c r="D265" s="11">
        <v>995</v>
      </c>
      <c r="E265" s="11">
        <v>1155</v>
      </c>
      <c r="F265" s="13">
        <v>2600</v>
      </c>
      <c r="G265" s="13">
        <f t="shared" si="20"/>
        <v>2587000</v>
      </c>
      <c r="H265" s="13">
        <v>2554626</v>
      </c>
      <c r="I265" s="13">
        <f t="shared" si="23"/>
        <v>32374</v>
      </c>
      <c r="J265" s="13">
        <f t="shared" si="21"/>
        <v>3003000</v>
      </c>
      <c r="K265" s="13">
        <f t="shared" si="22"/>
        <v>448374</v>
      </c>
      <c r="L265" s="14"/>
    </row>
    <row r="266" spans="1:12" x14ac:dyDescent="0.3">
      <c r="A266" s="4">
        <f t="shared" si="24"/>
        <v>263</v>
      </c>
      <c r="B266" s="11" t="s">
        <v>531</v>
      </c>
      <c r="C266" s="12" t="s">
        <v>532</v>
      </c>
      <c r="D266" s="11">
        <v>995</v>
      </c>
      <c r="E266" s="11">
        <v>1155</v>
      </c>
      <c r="F266" s="13">
        <v>3300</v>
      </c>
      <c r="G266" s="13">
        <f t="shared" si="20"/>
        <v>3283500</v>
      </c>
      <c r="H266" s="13">
        <v>3046464</v>
      </c>
      <c r="I266" s="13">
        <f t="shared" si="23"/>
        <v>237036</v>
      </c>
      <c r="J266" s="13">
        <f t="shared" si="21"/>
        <v>3811500</v>
      </c>
      <c r="K266" s="13">
        <f t="shared" si="22"/>
        <v>765036</v>
      </c>
      <c r="L266" s="14"/>
    </row>
    <row r="267" spans="1:12" x14ac:dyDescent="0.3">
      <c r="A267" s="4">
        <f t="shared" si="24"/>
        <v>264</v>
      </c>
      <c r="B267" s="11" t="s">
        <v>533</v>
      </c>
      <c r="C267" s="12" t="s">
        <v>534</v>
      </c>
      <c r="D267" s="11">
        <v>1295</v>
      </c>
      <c r="E267" s="11">
        <v>1485</v>
      </c>
      <c r="F267" s="13">
        <v>2334.1535353535355</v>
      </c>
      <c r="G267" s="13">
        <f t="shared" si="20"/>
        <v>3022728.8282828284</v>
      </c>
      <c r="H267" s="13">
        <v>2986068</v>
      </c>
      <c r="I267" s="13">
        <f t="shared" si="23"/>
        <v>36660.828282828443</v>
      </c>
      <c r="J267" s="13">
        <f t="shared" si="21"/>
        <v>3466218.0000000005</v>
      </c>
      <c r="K267" s="13">
        <f t="shared" si="22"/>
        <v>480150.00000000047</v>
      </c>
      <c r="L267" s="14"/>
    </row>
    <row r="268" spans="1:12" x14ac:dyDescent="0.3">
      <c r="A268" s="4">
        <f t="shared" si="24"/>
        <v>265</v>
      </c>
      <c r="B268" s="11" t="s">
        <v>535</v>
      </c>
      <c r="C268" s="12" t="s">
        <v>536</v>
      </c>
      <c r="D268" s="11">
        <v>995</v>
      </c>
      <c r="E268" s="11">
        <v>1155</v>
      </c>
      <c r="F268" s="13">
        <v>2613</v>
      </c>
      <c r="G268" s="13">
        <f t="shared" si="20"/>
        <v>2599935</v>
      </c>
      <c r="H268" s="13">
        <v>2554890</v>
      </c>
      <c r="I268" s="13">
        <f t="shared" si="23"/>
        <v>45045</v>
      </c>
      <c r="J268" s="13">
        <f t="shared" si="21"/>
        <v>3018015</v>
      </c>
      <c r="K268" s="13">
        <f t="shared" si="22"/>
        <v>463125</v>
      </c>
      <c r="L268" s="14"/>
    </row>
    <row r="269" spans="1:12" x14ac:dyDescent="0.3">
      <c r="A269" s="4">
        <f t="shared" si="24"/>
        <v>266</v>
      </c>
      <c r="B269" s="11" t="s">
        <v>537</v>
      </c>
      <c r="C269" s="12" t="s">
        <v>538</v>
      </c>
      <c r="D269" s="11">
        <v>1595</v>
      </c>
      <c r="E269" s="11">
        <v>1820</v>
      </c>
      <c r="F269" s="13">
        <v>2307.1005494505494</v>
      </c>
      <c r="G269" s="13">
        <f t="shared" si="20"/>
        <v>3679825.3763736263</v>
      </c>
      <c r="H269" s="13">
        <v>3292505</v>
      </c>
      <c r="I269" s="13">
        <f t="shared" si="23"/>
        <v>387320.37637362629</v>
      </c>
      <c r="J269" s="13">
        <f t="shared" si="21"/>
        <v>4198923</v>
      </c>
      <c r="K269" s="13">
        <f t="shared" si="22"/>
        <v>906418</v>
      </c>
      <c r="L269" s="14"/>
    </row>
    <row r="270" spans="1:12" x14ac:dyDescent="0.3">
      <c r="A270" s="4">
        <f t="shared" si="24"/>
        <v>267</v>
      </c>
      <c r="B270" s="11" t="s">
        <v>539</v>
      </c>
      <c r="C270" s="12" t="s">
        <v>540</v>
      </c>
      <c r="D270" s="11">
        <v>1295</v>
      </c>
      <c r="E270" s="11">
        <v>1485</v>
      </c>
      <c r="F270" s="13">
        <v>2171.5252525252527</v>
      </c>
      <c r="G270" s="13">
        <f t="shared" si="20"/>
        <v>2812125.2020202023</v>
      </c>
      <c r="H270" s="13">
        <v>2797672</v>
      </c>
      <c r="I270" s="13">
        <f t="shared" si="23"/>
        <v>14453.202020202298</v>
      </c>
      <c r="J270" s="13">
        <f t="shared" si="21"/>
        <v>3224715</v>
      </c>
      <c r="K270" s="13">
        <f t="shared" si="22"/>
        <v>427043</v>
      </c>
      <c r="L270" s="14"/>
    </row>
    <row r="271" spans="1:12" x14ac:dyDescent="0.3">
      <c r="A271" s="4">
        <f t="shared" si="24"/>
        <v>268</v>
      </c>
      <c r="B271" s="11" t="s">
        <v>541</v>
      </c>
      <c r="C271" s="12" t="s">
        <v>542</v>
      </c>
      <c r="D271" s="11">
        <v>1295</v>
      </c>
      <c r="E271" s="11">
        <v>1515</v>
      </c>
      <c r="F271" s="13">
        <v>2916.3498072607258</v>
      </c>
      <c r="G271" s="13">
        <f t="shared" si="20"/>
        <v>3776673.0004026401</v>
      </c>
      <c r="H271" s="13">
        <v>3630892</v>
      </c>
      <c r="I271" s="13">
        <f t="shared" si="23"/>
        <v>145781.00040264009</v>
      </c>
      <c r="J271" s="13">
        <f t="shared" si="21"/>
        <v>4418269.9579999996</v>
      </c>
      <c r="K271" s="13">
        <f t="shared" si="22"/>
        <v>787377.95799999963</v>
      </c>
      <c r="L271" s="14"/>
    </row>
    <row r="272" spans="1:12" x14ac:dyDescent="0.3">
      <c r="A272" s="4">
        <f t="shared" si="24"/>
        <v>269</v>
      </c>
      <c r="B272" s="11" t="s">
        <v>543</v>
      </c>
      <c r="C272" s="12" t="s">
        <v>544</v>
      </c>
      <c r="D272" s="11">
        <v>995</v>
      </c>
      <c r="E272" s="11">
        <v>1155</v>
      </c>
      <c r="F272" s="13">
        <v>2485</v>
      </c>
      <c r="G272" s="13">
        <f t="shared" si="20"/>
        <v>2472575</v>
      </c>
      <c r="H272" s="13">
        <v>2424597</v>
      </c>
      <c r="I272" s="13">
        <f t="shared" si="23"/>
        <v>47978</v>
      </c>
      <c r="J272" s="13">
        <f t="shared" si="21"/>
        <v>2870175</v>
      </c>
      <c r="K272" s="13">
        <f t="shared" si="22"/>
        <v>445578</v>
      </c>
      <c r="L272" s="14"/>
    </row>
    <row r="273" spans="1:12" x14ac:dyDescent="0.3">
      <c r="A273" s="4">
        <f t="shared" si="24"/>
        <v>270</v>
      </c>
      <c r="B273" s="11" t="s">
        <v>545</v>
      </c>
      <c r="C273" s="12" t="s">
        <v>546</v>
      </c>
      <c r="D273" s="11">
        <v>390</v>
      </c>
      <c r="E273" s="11">
        <v>440</v>
      </c>
      <c r="F273" s="13">
        <v>3059.8717954545455</v>
      </c>
      <c r="G273" s="13">
        <f t="shared" si="20"/>
        <v>1193350.0002272727</v>
      </c>
      <c r="H273" s="13">
        <v>1169925</v>
      </c>
      <c r="I273" s="13">
        <f t="shared" si="23"/>
        <v>23425.000227272743</v>
      </c>
      <c r="J273" s="13">
        <f t="shared" si="21"/>
        <v>1346343.59</v>
      </c>
      <c r="K273" s="13">
        <f t="shared" si="22"/>
        <v>176418.59000000008</v>
      </c>
      <c r="L273" s="14"/>
    </row>
    <row r="274" spans="1:12" x14ac:dyDescent="0.3">
      <c r="A274" s="4">
        <f t="shared" si="24"/>
        <v>271</v>
      </c>
      <c r="B274" s="11" t="s">
        <v>547</v>
      </c>
      <c r="C274" s="12" t="s">
        <v>548</v>
      </c>
      <c r="D274" s="11">
        <v>390</v>
      </c>
      <c r="E274" s="11">
        <v>440</v>
      </c>
      <c r="F274" s="13">
        <v>3773.9743590909093</v>
      </c>
      <c r="G274" s="13">
        <f t="shared" si="20"/>
        <v>1471850.0000454546</v>
      </c>
      <c r="H274" s="13">
        <v>1318054</v>
      </c>
      <c r="I274" s="13">
        <f t="shared" si="23"/>
        <v>153796.0000454546</v>
      </c>
      <c r="J274" s="13">
        <f t="shared" si="21"/>
        <v>1660548.7180000001</v>
      </c>
      <c r="K274" s="13">
        <f t="shared" si="22"/>
        <v>342494.71800000011</v>
      </c>
      <c r="L274" s="14"/>
    </row>
    <row r="275" spans="1:12" x14ac:dyDescent="0.3">
      <c r="A275" s="4">
        <f t="shared" si="24"/>
        <v>272</v>
      </c>
      <c r="B275" s="11" t="s">
        <v>549</v>
      </c>
      <c r="C275" s="12" t="s">
        <v>550</v>
      </c>
      <c r="D275" s="11">
        <v>390</v>
      </c>
      <c r="E275" s="11">
        <v>440</v>
      </c>
      <c r="F275" s="13">
        <v>3058.6410249999999</v>
      </c>
      <c r="G275" s="13">
        <f t="shared" si="20"/>
        <v>1192869.99975</v>
      </c>
      <c r="H275" s="13">
        <v>1189955</v>
      </c>
      <c r="I275" s="13">
        <f t="shared" si="23"/>
        <v>2914.999749999959</v>
      </c>
      <c r="J275" s="13">
        <f t="shared" si="21"/>
        <v>1345802.051</v>
      </c>
      <c r="K275" s="13">
        <f t="shared" si="22"/>
        <v>155847.05099999998</v>
      </c>
      <c r="L275" s="14"/>
    </row>
    <row r="276" spans="1:12" x14ac:dyDescent="0.3">
      <c r="A276" s="4">
        <f t="shared" si="24"/>
        <v>273</v>
      </c>
      <c r="B276" s="11" t="s">
        <v>551</v>
      </c>
      <c r="C276" s="12" t="s">
        <v>552</v>
      </c>
      <c r="D276" s="11">
        <v>390</v>
      </c>
      <c r="E276" s="11">
        <v>440</v>
      </c>
      <c r="F276" s="13">
        <v>3492.4613636363638</v>
      </c>
      <c r="G276" s="13">
        <f t="shared" si="20"/>
        <v>1362059.9318181819</v>
      </c>
      <c r="H276" s="13">
        <v>1322032</v>
      </c>
      <c r="I276" s="13">
        <f t="shared" si="23"/>
        <v>40027.931818181882</v>
      </c>
      <c r="J276" s="13">
        <f t="shared" si="21"/>
        <v>1536683</v>
      </c>
      <c r="K276" s="13">
        <f t="shared" si="22"/>
        <v>214651</v>
      </c>
      <c r="L276" s="14"/>
    </row>
    <row r="277" spans="1:12" x14ac:dyDescent="0.3">
      <c r="A277" s="4">
        <f t="shared" si="24"/>
        <v>274</v>
      </c>
      <c r="B277" s="11" t="s">
        <v>553</v>
      </c>
      <c r="C277" s="12" t="s">
        <v>554</v>
      </c>
      <c r="D277" s="11">
        <v>995</v>
      </c>
      <c r="E277" s="11">
        <v>1155</v>
      </c>
      <c r="F277" s="13">
        <v>2500</v>
      </c>
      <c r="G277" s="13">
        <f t="shared" si="20"/>
        <v>2487500</v>
      </c>
      <c r="H277" s="13">
        <v>2436146</v>
      </c>
      <c r="I277" s="13">
        <f t="shared" si="23"/>
        <v>51354</v>
      </c>
      <c r="J277" s="13">
        <f t="shared" si="21"/>
        <v>2887500</v>
      </c>
      <c r="K277" s="13">
        <f t="shared" si="22"/>
        <v>451354</v>
      </c>
      <c r="L277" s="14"/>
    </row>
    <row r="278" spans="1:12" x14ac:dyDescent="0.3">
      <c r="A278" s="4">
        <f t="shared" si="24"/>
        <v>275</v>
      </c>
      <c r="B278" s="11" t="s">
        <v>555</v>
      </c>
      <c r="C278" s="12" t="s">
        <v>556</v>
      </c>
      <c r="D278" s="11">
        <v>995</v>
      </c>
      <c r="E278" s="11">
        <v>1155</v>
      </c>
      <c r="F278" s="13">
        <v>2500</v>
      </c>
      <c r="G278" s="13">
        <f t="shared" si="20"/>
        <v>2487500</v>
      </c>
      <c r="H278" s="13">
        <v>2436147</v>
      </c>
      <c r="I278" s="13">
        <f t="shared" si="23"/>
        <v>51353</v>
      </c>
      <c r="J278" s="13">
        <f t="shared" si="21"/>
        <v>2887500</v>
      </c>
      <c r="K278" s="13">
        <f t="shared" si="22"/>
        <v>451353</v>
      </c>
      <c r="L278" s="14"/>
    </row>
    <row r="279" spans="1:12" x14ac:dyDescent="0.3">
      <c r="A279" s="4">
        <f t="shared" si="24"/>
        <v>276</v>
      </c>
      <c r="B279" s="11" t="s">
        <v>557</v>
      </c>
      <c r="C279" s="12" t="s">
        <v>558</v>
      </c>
      <c r="D279" s="11">
        <v>995</v>
      </c>
      <c r="E279" s="11">
        <v>1155</v>
      </c>
      <c r="F279" s="13">
        <v>2500</v>
      </c>
      <c r="G279" s="13">
        <f t="shared" si="20"/>
        <v>2487500</v>
      </c>
      <c r="H279" s="13">
        <v>2436146</v>
      </c>
      <c r="I279" s="13">
        <f t="shared" si="23"/>
        <v>51354</v>
      </c>
      <c r="J279" s="13">
        <f t="shared" si="21"/>
        <v>2887500</v>
      </c>
      <c r="K279" s="13">
        <f t="shared" si="22"/>
        <v>451354</v>
      </c>
      <c r="L279" s="14"/>
    </row>
    <row r="280" spans="1:12" x14ac:dyDescent="0.3">
      <c r="A280" s="4">
        <f t="shared" si="24"/>
        <v>277</v>
      </c>
      <c r="B280" s="11" t="s">
        <v>559</v>
      </c>
      <c r="C280" s="12" t="s">
        <v>560</v>
      </c>
      <c r="D280" s="11">
        <v>995</v>
      </c>
      <c r="E280" s="11">
        <v>1155</v>
      </c>
      <c r="F280" s="13">
        <v>2569</v>
      </c>
      <c r="G280" s="13">
        <f t="shared" si="20"/>
        <v>2556155</v>
      </c>
      <c r="H280" s="13">
        <v>2055409</v>
      </c>
      <c r="I280" s="13">
        <f t="shared" si="23"/>
        <v>500746</v>
      </c>
      <c r="J280" s="13">
        <f t="shared" si="21"/>
        <v>2967195</v>
      </c>
      <c r="K280" s="13">
        <f t="shared" si="22"/>
        <v>911786</v>
      </c>
      <c r="L280" s="14"/>
    </row>
    <row r="281" spans="1:12" x14ac:dyDescent="0.3">
      <c r="A281" s="4">
        <f t="shared" si="24"/>
        <v>278</v>
      </c>
      <c r="B281" s="11" t="s">
        <v>561</v>
      </c>
      <c r="C281" s="12" t="s">
        <v>562</v>
      </c>
      <c r="D281" s="11">
        <v>995</v>
      </c>
      <c r="E281" s="11">
        <v>1155</v>
      </c>
      <c r="F281" s="13">
        <v>2632.0796536796538</v>
      </c>
      <c r="G281" s="13">
        <f t="shared" si="20"/>
        <v>2618919.2554112556</v>
      </c>
      <c r="H281" s="13">
        <v>2591197</v>
      </c>
      <c r="I281" s="13">
        <f t="shared" si="23"/>
        <v>27722.255411255639</v>
      </c>
      <c r="J281" s="13">
        <f t="shared" si="21"/>
        <v>3040052</v>
      </c>
      <c r="K281" s="13">
        <f t="shared" si="22"/>
        <v>448855</v>
      </c>
      <c r="L281" s="14"/>
    </row>
    <row r="282" spans="1:12" x14ac:dyDescent="0.3">
      <c r="A282" s="4">
        <f t="shared" si="24"/>
        <v>279</v>
      </c>
      <c r="B282" s="11" t="s">
        <v>563</v>
      </c>
      <c r="C282" s="12" t="s">
        <v>564</v>
      </c>
      <c r="D282" s="11">
        <v>1295</v>
      </c>
      <c r="E282" s="11">
        <v>1515</v>
      </c>
      <c r="F282" s="13">
        <v>1605.5003300330034</v>
      </c>
      <c r="G282" s="13">
        <f t="shared" si="20"/>
        <v>2079122.9273927393</v>
      </c>
      <c r="H282" s="13">
        <v>249125</v>
      </c>
      <c r="I282" s="13">
        <f t="shared" si="23"/>
        <v>1829997.9273927393</v>
      </c>
      <c r="J282" s="13">
        <f t="shared" si="21"/>
        <v>2432333</v>
      </c>
      <c r="K282" s="13">
        <f t="shared" si="22"/>
        <v>2183208</v>
      </c>
      <c r="L282" s="14"/>
    </row>
    <row r="283" spans="1:12" x14ac:dyDescent="0.3">
      <c r="A283" s="4">
        <f t="shared" si="24"/>
        <v>280</v>
      </c>
      <c r="B283" s="11" t="s">
        <v>565</v>
      </c>
      <c r="C283" s="12" t="s">
        <v>566</v>
      </c>
      <c r="D283" s="11">
        <v>1295</v>
      </c>
      <c r="E283" s="11">
        <v>1485</v>
      </c>
      <c r="F283" s="13">
        <v>1605.5003367003367</v>
      </c>
      <c r="G283" s="13">
        <f t="shared" si="20"/>
        <v>2079122.9360269359</v>
      </c>
      <c r="H283" s="13">
        <v>249125</v>
      </c>
      <c r="I283" s="13">
        <f t="shared" si="23"/>
        <v>1829997.9360269359</v>
      </c>
      <c r="J283" s="13">
        <f t="shared" si="21"/>
        <v>2384168</v>
      </c>
      <c r="K283" s="13">
        <f t="shared" si="22"/>
        <v>2135043</v>
      </c>
      <c r="L283" s="14"/>
    </row>
    <row r="284" spans="1:12" x14ac:dyDescent="0.3">
      <c r="A284" s="4">
        <f t="shared" si="24"/>
        <v>281</v>
      </c>
      <c r="B284" s="11" t="s">
        <v>567</v>
      </c>
      <c r="C284" s="12" t="s">
        <v>568</v>
      </c>
      <c r="D284" s="11">
        <v>1295</v>
      </c>
      <c r="E284" s="11">
        <v>1485</v>
      </c>
      <c r="F284" s="13">
        <v>1605.5003367003367</v>
      </c>
      <c r="G284" s="13">
        <f t="shared" si="20"/>
        <v>2079122.9360269359</v>
      </c>
      <c r="H284" s="13">
        <v>249125</v>
      </c>
      <c r="I284" s="13">
        <f t="shared" si="23"/>
        <v>1829997.9360269359</v>
      </c>
      <c r="J284" s="13">
        <f t="shared" si="21"/>
        <v>2384168</v>
      </c>
      <c r="K284" s="13">
        <f t="shared" si="22"/>
        <v>2135043</v>
      </c>
      <c r="L284" s="14"/>
    </row>
    <row r="285" spans="1:12" x14ac:dyDescent="0.3">
      <c r="A285" s="4">
        <f t="shared" si="24"/>
        <v>282</v>
      </c>
      <c r="B285" s="11" t="s">
        <v>569</v>
      </c>
      <c r="C285" s="12" t="s">
        <v>570</v>
      </c>
      <c r="D285" s="11">
        <v>1295</v>
      </c>
      <c r="E285" s="11">
        <v>1485</v>
      </c>
      <c r="F285" s="13">
        <v>1605.5003367003367</v>
      </c>
      <c r="G285" s="13">
        <f t="shared" si="20"/>
        <v>2079122.9360269359</v>
      </c>
      <c r="H285" s="13">
        <v>249125</v>
      </c>
      <c r="I285" s="13">
        <f t="shared" si="23"/>
        <v>1829997.9360269359</v>
      </c>
      <c r="J285" s="13">
        <f t="shared" si="21"/>
        <v>2384168</v>
      </c>
      <c r="K285" s="13">
        <f t="shared" si="22"/>
        <v>2135043</v>
      </c>
      <c r="L285" s="14"/>
    </row>
    <row r="286" spans="1:12" x14ac:dyDescent="0.3">
      <c r="A286" s="4">
        <f t="shared" si="24"/>
        <v>283</v>
      </c>
      <c r="B286" s="11" t="s">
        <v>571</v>
      </c>
      <c r="C286" s="12" t="s">
        <v>572</v>
      </c>
      <c r="D286" s="11">
        <v>995</v>
      </c>
      <c r="E286" s="11">
        <v>1155</v>
      </c>
      <c r="F286" s="13">
        <v>2630</v>
      </c>
      <c r="G286" s="13">
        <f t="shared" si="20"/>
        <v>2616850</v>
      </c>
      <c r="H286" s="13">
        <v>2427940</v>
      </c>
      <c r="I286" s="13">
        <f t="shared" si="23"/>
        <v>188910</v>
      </c>
      <c r="J286" s="13">
        <f t="shared" si="21"/>
        <v>3037650</v>
      </c>
      <c r="K286" s="13">
        <f t="shared" si="22"/>
        <v>609710</v>
      </c>
      <c r="L286" s="14"/>
    </row>
    <row r="287" spans="1:12" x14ac:dyDescent="0.3">
      <c r="A287" s="4">
        <f t="shared" si="24"/>
        <v>284</v>
      </c>
      <c r="B287" s="11" t="s">
        <v>573</v>
      </c>
      <c r="C287" s="12" t="s">
        <v>574</v>
      </c>
      <c r="D287" s="11">
        <v>1295</v>
      </c>
      <c r="E287" s="11">
        <v>1515</v>
      </c>
      <c r="F287" s="13">
        <v>1605.5003300330034</v>
      </c>
      <c r="G287" s="13">
        <f t="shared" si="20"/>
        <v>2079122.9273927393</v>
      </c>
      <c r="H287" s="13">
        <v>249125</v>
      </c>
      <c r="I287" s="13">
        <f t="shared" si="23"/>
        <v>1829997.9273927393</v>
      </c>
      <c r="J287" s="13">
        <f t="shared" si="21"/>
        <v>2432333</v>
      </c>
      <c r="K287" s="13">
        <f t="shared" si="22"/>
        <v>2183208</v>
      </c>
      <c r="L287" s="14"/>
    </row>
    <row r="288" spans="1:12" x14ac:dyDescent="0.3">
      <c r="A288" s="4">
        <f t="shared" si="24"/>
        <v>285</v>
      </c>
      <c r="B288" s="11" t="s">
        <v>575</v>
      </c>
      <c r="C288" s="12" t="s">
        <v>576</v>
      </c>
      <c r="D288" s="11">
        <v>995</v>
      </c>
      <c r="E288" s="11">
        <v>1155</v>
      </c>
      <c r="F288" s="13">
        <v>2540.0805194805193</v>
      </c>
      <c r="G288" s="13">
        <f t="shared" si="20"/>
        <v>2527380.1168831168</v>
      </c>
      <c r="H288" s="13">
        <v>2493874</v>
      </c>
      <c r="I288" s="13">
        <f t="shared" si="23"/>
        <v>33506.116883116774</v>
      </c>
      <c r="J288" s="13">
        <f t="shared" si="21"/>
        <v>2933793</v>
      </c>
      <c r="K288" s="13">
        <f t="shared" si="22"/>
        <v>439919</v>
      </c>
      <c r="L288" s="14"/>
    </row>
    <row r="289" spans="1:12" x14ac:dyDescent="0.3">
      <c r="A289" s="4">
        <f t="shared" si="24"/>
        <v>286</v>
      </c>
      <c r="B289" s="11" t="s">
        <v>577</v>
      </c>
      <c r="C289" s="12" t="s">
        <v>578</v>
      </c>
      <c r="D289" s="11">
        <v>1295</v>
      </c>
      <c r="E289" s="11">
        <v>1515</v>
      </c>
      <c r="F289" s="13">
        <v>2619.3049504950495</v>
      </c>
      <c r="G289" s="13">
        <f t="shared" si="20"/>
        <v>3391999.9108910891</v>
      </c>
      <c r="H289" s="13">
        <v>3147133</v>
      </c>
      <c r="I289" s="13">
        <f t="shared" si="23"/>
        <v>244866.91089108912</v>
      </c>
      <c r="J289" s="13">
        <f t="shared" si="21"/>
        <v>3968247</v>
      </c>
      <c r="K289" s="13">
        <f t="shared" si="22"/>
        <v>821114</v>
      </c>
      <c r="L289" s="14"/>
    </row>
    <row r="290" spans="1:12" x14ac:dyDescent="0.3">
      <c r="A290" s="4">
        <f t="shared" si="24"/>
        <v>287</v>
      </c>
      <c r="B290" s="11" t="s">
        <v>579</v>
      </c>
      <c r="C290" s="12" t="s">
        <v>580</v>
      </c>
      <c r="D290" s="11">
        <v>995</v>
      </c>
      <c r="E290" s="11">
        <v>1155</v>
      </c>
      <c r="F290" s="13">
        <v>2715.1255411255411</v>
      </c>
      <c r="G290" s="13">
        <f t="shared" si="20"/>
        <v>2701549.9134199135</v>
      </c>
      <c r="H290" s="13">
        <v>2645988</v>
      </c>
      <c r="I290" s="13">
        <f t="shared" si="23"/>
        <v>55561.913419913501</v>
      </c>
      <c r="J290" s="13">
        <f t="shared" si="21"/>
        <v>3135970</v>
      </c>
      <c r="K290" s="13">
        <f t="shared" si="22"/>
        <v>489982</v>
      </c>
      <c r="L290" s="14"/>
    </row>
    <row r="291" spans="1:12" x14ac:dyDescent="0.3">
      <c r="A291" s="4">
        <f t="shared" si="24"/>
        <v>288</v>
      </c>
      <c r="B291" s="11" t="s">
        <v>581</v>
      </c>
      <c r="C291" s="12" t="s">
        <v>582</v>
      </c>
      <c r="D291" s="11">
        <v>1295</v>
      </c>
      <c r="E291" s="11">
        <v>1485</v>
      </c>
      <c r="F291" s="13">
        <v>2300.0033670033672</v>
      </c>
      <c r="G291" s="13">
        <f t="shared" si="20"/>
        <v>2978504.3602693607</v>
      </c>
      <c r="H291" s="13">
        <v>2793004</v>
      </c>
      <c r="I291" s="13">
        <f t="shared" si="23"/>
        <v>185500.36026936071</v>
      </c>
      <c r="J291" s="13">
        <f t="shared" si="21"/>
        <v>3415505.0000000005</v>
      </c>
      <c r="K291" s="13">
        <f t="shared" si="22"/>
        <v>622501.00000000047</v>
      </c>
      <c r="L291" s="14"/>
    </row>
    <row r="292" spans="1:12" x14ac:dyDescent="0.3">
      <c r="A292" s="4">
        <f t="shared" si="24"/>
        <v>289</v>
      </c>
      <c r="B292" s="11" t="s">
        <v>583</v>
      </c>
      <c r="C292" s="12" t="s">
        <v>584</v>
      </c>
      <c r="D292" s="11">
        <v>1295</v>
      </c>
      <c r="E292" s="11">
        <v>1515</v>
      </c>
      <c r="F292" s="13">
        <v>2690.3049504950495</v>
      </c>
      <c r="G292" s="13">
        <f t="shared" si="20"/>
        <v>3483944.9108910891</v>
      </c>
      <c r="H292" s="13">
        <v>3412023</v>
      </c>
      <c r="I292" s="13">
        <f t="shared" si="23"/>
        <v>71921.910891089123</v>
      </c>
      <c r="J292" s="13">
        <f t="shared" si="21"/>
        <v>4075812</v>
      </c>
      <c r="K292" s="13">
        <f t="shared" si="22"/>
        <v>663789</v>
      </c>
      <c r="L292" s="14"/>
    </row>
    <row r="293" spans="1:12" x14ac:dyDescent="0.3">
      <c r="A293" s="4">
        <f t="shared" si="24"/>
        <v>290</v>
      </c>
      <c r="B293" s="11" t="s">
        <v>585</v>
      </c>
      <c r="C293" s="12" t="s">
        <v>586</v>
      </c>
      <c r="D293" s="11">
        <v>995</v>
      </c>
      <c r="E293" s="11">
        <v>1155</v>
      </c>
      <c r="F293" s="13">
        <v>2885</v>
      </c>
      <c r="G293" s="13">
        <f t="shared" si="20"/>
        <v>2870575</v>
      </c>
      <c r="H293" s="13">
        <v>2467425</v>
      </c>
      <c r="I293" s="13">
        <f t="shared" si="23"/>
        <v>403150</v>
      </c>
      <c r="J293" s="13">
        <f t="shared" si="21"/>
        <v>3332175</v>
      </c>
      <c r="K293" s="13">
        <f t="shared" si="22"/>
        <v>864750</v>
      </c>
      <c r="L293" s="14"/>
    </row>
    <row r="294" spans="1:12" x14ac:dyDescent="0.3">
      <c r="A294" s="4">
        <f t="shared" si="24"/>
        <v>291</v>
      </c>
      <c r="B294" s="11" t="s">
        <v>587</v>
      </c>
      <c r="C294" s="12" t="s">
        <v>588</v>
      </c>
      <c r="D294" s="11">
        <v>1595</v>
      </c>
      <c r="E294" s="11">
        <v>1820</v>
      </c>
      <c r="F294" s="13">
        <v>2224.7741758241759</v>
      </c>
      <c r="G294" s="13">
        <f t="shared" si="20"/>
        <v>3548514.8104395606</v>
      </c>
      <c r="H294" s="13">
        <v>3526289</v>
      </c>
      <c r="I294" s="13">
        <f t="shared" si="23"/>
        <v>22225.810439560562</v>
      </c>
      <c r="J294" s="13">
        <f t="shared" si="21"/>
        <v>4049089</v>
      </c>
      <c r="K294" s="13">
        <f t="shared" si="22"/>
        <v>522800</v>
      </c>
      <c r="L294" s="14"/>
    </row>
    <row r="295" spans="1:12" x14ac:dyDescent="0.3">
      <c r="A295" s="4">
        <f t="shared" si="24"/>
        <v>292</v>
      </c>
      <c r="B295" s="11" t="s">
        <v>589</v>
      </c>
      <c r="C295" s="12" t="s">
        <v>590</v>
      </c>
      <c r="D295" s="11">
        <v>1295</v>
      </c>
      <c r="E295" s="11">
        <v>1485</v>
      </c>
      <c r="F295" s="13">
        <v>2800</v>
      </c>
      <c r="G295" s="13">
        <f t="shared" si="20"/>
        <v>3626000</v>
      </c>
      <c r="H295" s="13">
        <v>2242826</v>
      </c>
      <c r="I295" s="13">
        <f t="shared" si="23"/>
        <v>1383174</v>
      </c>
      <c r="J295" s="13">
        <f t="shared" si="21"/>
        <v>4158000</v>
      </c>
      <c r="K295" s="13">
        <f t="shared" si="22"/>
        <v>1915174</v>
      </c>
      <c r="L295" s="14"/>
    </row>
    <row r="296" spans="1:12" x14ac:dyDescent="0.3">
      <c r="A296" s="4">
        <f t="shared" si="24"/>
        <v>293</v>
      </c>
      <c r="B296" s="11" t="s">
        <v>591</v>
      </c>
      <c r="C296" s="12" t="s">
        <v>592</v>
      </c>
      <c r="D296" s="11">
        <v>995</v>
      </c>
      <c r="E296" s="11">
        <v>1155</v>
      </c>
      <c r="F296" s="13">
        <v>2412.0051948051946</v>
      </c>
      <c r="G296" s="13">
        <f t="shared" si="20"/>
        <v>2399945.1688311687</v>
      </c>
      <c r="H296" s="13">
        <v>2396965</v>
      </c>
      <c r="I296" s="13">
        <f t="shared" si="23"/>
        <v>2980.1688311686739</v>
      </c>
      <c r="J296" s="13">
        <f t="shared" si="21"/>
        <v>2785866</v>
      </c>
      <c r="K296" s="13">
        <f t="shared" si="22"/>
        <v>388901</v>
      </c>
      <c r="L296" s="14"/>
    </row>
    <row r="297" spans="1:12" x14ac:dyDescent="0.3">
      <c r="A297" s="4">
        <f t="shared" si="24"/>
        <v>294</v>
      </c>
      <c r="B297" s="11" t="s">
        <v>593</v>
      </c>
      <c r="C297" s="12" t="s">
        <v>594</v>
      </c>
      <c r="D297" s="11">
        <v>995</v>
      </c>
      <c r="E297" s="11">
        <v>1155</v>
      </c>
      <c r="F297" s="13">
        <v>2145.8796536796535</v>
      </c>
      <c r="G297" s="13">
        <f t="shared" si="20"/>
        <v>2135150.2554112552</v>
      </c>
      <c r="H297" s="13">
        <v>2123042</v>
      </c>
      <c r="I297" s="13">
        <f t="shared" si="23"/>
        <v>12108.255411255173</v>
      </c>
      <c r="J297" s="13">
        <f t="shared" si="21"/>
        <v>2478491</v>
      </c>
      <c r="K297" s="13">
        <f t="shared" si="22"/>
        <v>355449</v>
      </c>
      <c r="L297" s="14"/>
    </row>
    <row r="298" spans="1:12" x14ac:dyDescent="0.3">
      <c r="A298" s="4">
        <f t="shared" si="24"/>
        <v>295</v>
      </c>
      <c r="B298" s="11" t="s">
        <v>595</v>
      </c>
      <c r="C298" s="12" t="s">
        <v>596</v>
      </c>
      <c r="D298" s="11">
        <v>1295</v>
      </c>
      <c r="E298" s="11">
        <v>1485</v>
      </c>
      <c r="F298" s="13">
        <v>2500</v>
      </c>
      <c r="G298" s="13">
        <f t="shared" si="20"/>
        <v>3237500</v>
      </c>
      <c r="H298" s="13">
        <v>3167393</v>
      </c>
      <c r="I298" s="13">
        <f t="shared" si="23"/>
        <v>70107</v>
      </c>
      <c r="J298" s="13">
        <f t="shared" si="21"/>
        <v>3712500</v>
      </c>
      <c r="K298" s="13">
        <f t="shared" si="22"/>
        <v>545107</v>
      </c>
      <c r="L298" s="14"/>
    </row>
    <row r="299" spans="1:12" x14ac:dyDescent="0.3">
      <c r="A299" s="4">
        <f t="shared" si="24"/>
        <v>296</v>
      </c>
      <c r="B299" s="11" t="s">
        <v>597</v>
      </c>
      <c r="C299" s="12" t="s">
        <v>598</v>
      </c>
      <c r="D299" s="11">
        <v>1295</v>
      </c>
      <c r="E299" s="11">
        <v>1515</v>
      </c>
      <c r="F299" s="13">
        <v>2425</v>
      </c>
      <c r="G299" s="13">
        <f t="shared" si="20"/>
        <v>3140375</v>
      </c>
      <c r="H299" s="13">
        <v>3075547</v>
      </c>
      <c r="I299" s="13">
        <f t="shared" si="23"/>
        <v>64828</v>
      </c>
      <c r="J299" s="13">
        <f t="shared" si="21"/>
        <v>3673875</v>
      </c>
      <c r="K299" s="13">
        <f t="shared" si="22"/>
        <v>598328</v>
      </c>
      <c r="L299" s="14"/>
    </row>
    <row r="300" spans="1:12" x14ac:dyDescent="0.3">
      <c r="A300" s="4">
        <f t="shared" si="24"/>
        <v>297</v>
      </c>
      <c r="B300" s="11" t="s">
        <v>599</v>
      </c>
      <c r="C300" s="12" t="s">
        <v>600</v>
      </c>
      <c r="D300" s="11">
        <v>995</v>
      </c>
      <c r="E300" s="11">
        <v>1155</v>
      </c>
      <c r="F300" s="13">
        <v>2600</v>
      </c>
      <c r="G300" s="13">
        <f t="shared" si="20"/>
        <v>2587000</v>
      </c>
      <c r="H300" s="13">
        <v>2401628</v>
      </c>
      <c r="I300" s="13">
        <f t="shared" si="23"/>
        <v>185372</v>
      </c>
      <c r="J300" s="13">
        <f t="shared" si="21"/>
        <v>3003000</v>
      </c>
      <c r="K300" s="13">
        <f t="shared" si="22"/>
        <v>601372</v>
      </c>
      <c r="L300" s="14"/>
    </row>
    <row r="301" spans="1:12" x14ac:dyDescent="0.3">
      <c r="A301" s="4">
        <f t="shared" si="24"/>
        <v>298</v>
      </c>
      <c r="B301" s="11" t="s">
        <v>601</v>
      </c>
      <c r="C301" s="12" t="s">
        <v>602</v>
      </c>
      <c r="D301" s="11">
        <v>995</v>
      </c>
      <c r="E301" s="11">
        <v>1155</v>
      </c>
      <c r="F301" s="13">
        <v>2326.9662337662339</v>
      </c>
      <c r="G301" s="13">
        <f t="shared" si="20"/>
        <v>2315331.4025974027</v>
      </c>
      <c r="H301" s="13">
        <v>2301317</v>
      </c>
      <c r="I301" s="13">
        <f t="shared" si="23"/>
        <v>14014.402597402688</v>
      </c>
      <c r="J301" s="13">
        <f t="shared" si="21"/>
        <v>2687646</v>
      </c>
      <c r="K301" s="13">
        <f t="shared" si="22"/>
        <v>386329</v>
      </c>
      <c r="L301" s="14"/>
    </row>
    <row r="302" spans="1:12" x14ac:dyDescent="0.3">
      <c r="A302" s="4">
        <f t="shared" si="24"/>
        <v>299</v>
      </c>
      <c r="B302" s="11" t="s">
        <v>603</v>
      </c>
      <c r="C302" s="12" t="s">
        <v>604</v>
      </c>
      <c r="D302" s="11">
        <v>1295</v>
      </c>
      <c r="E302" s="11">
        <v>1485</v>
      </c>
      <c r="F302" s="13">
        <v>2650</v>
      </c>
      <c r="G302" s="13">
        <f t="shared" si="20"/>
        <v>3431750</v>
      </c>
      <c r="H302" s="13">
        <v>3362319</v>
      </c>
      <c r="I302" s="13">
        <f t="shared" si="23"/>
        <v>69431</v>
      </c>
      <c r="J302" s="13">
        <f t="shared" si="21"/>
        <v>3935250</v>
      </c>
      <c r="K302" s="13">
        <f t="shared" si="22"/>
        <v>572931</v>
      </c>
      <c r="L302" s="14"/>
    </row>
    <row r="303" spans="1:12" x14ac:dyDescent="0.3">
      <c r="A303" s="4">
        <f t="shared" si="24"/>
        <v>300</v>
      </c>
      <c r="B303" s="11" t="s">
        <v>605</v>
      </c>
      <c r="C303" s="12" t="s">
        <v>606</v>
      </c>
      <c r="D303" s="11">
        <v>995</v>
      </c>
      <c r="E303" s="11">
        <v>1155</v>
      </c>
      <c r="F303" s="13">
        <v>2488.7030303030301</v>
      </c>
      <c r="G303" s="13">
        <f t="shared" si="20"/>
        <v>2476259.5151515151</v>
      </c>
      <c r="H303" s="13">
        <v>2298303</v>
      </c>
      <c r="I303" s="13">
        <f t="shared" si="23"/>
        <v>177956.51515151514</v>
      </c>
      <c r="J303" s="13">
        <f t="shared" si="21"/>
        <v>2874452</v>
      </c>
      <c r="K303" s="13">
        <f t="shared" si="22"/>
        <v>576149</v>
      </c>
      <c r="L303" s="14"/>
    </row>
    <row r="304" spans="1:12" x14ac:dyDescent="0.3">
      <c r="A304" s="4">
        <f t="shared" si="24"/>
        <v>301</v>
      </c>
      <c r="B304" s="11" t="s">
        <v>607</v>
      </c>
      <c r="C304" s="12" t="s">
        <v>608</v>
      </c>
      <c r="D304" s="11">
        <v>995</v>
      </c>
      <c r="E304" s="11">
        <v>1155</v>
      </c>
      <c r="F304" s="13">
        <v>2248</v>
      </c>
      <c r="G304" s="13">
        <f t="shared" si="20"/>
        <v>2236760</v>
      </c>
      <c r="H304" s="13">
        <v>2154308</v>
      </c>
      <c r="I304" s="13">
        <f t="shared" si="23"/>
        <v>82452</v>
      </c>
      <c r="J304" s="13">
        <f t="shared" si="21"/>
        <v>2596440</v>
      </c>
      <c r="K304" s="13">
        <f t="shared" si="22"/>
        <v>442132</v>
      </c>
      <c r="L304" s="14"/>
    </row>
    <row r="305" spans="1:12" x14ac:dyDescent="0.3">
      <c r="A305" s="4">
        <f t="shared" si="24"/>
        <v>302</v>
      </c>
      <c r="B305" s="11" t="s">
        <v>609</v>
      </c>
      <c r="C305" s="12" t="s">
        <v>610</v>
      </c>
      <c r="D305" s="11">
        <v>995</v>
      </c>
      <c r="E305" s="11">
        <v>1155</v>
      </c>
      <c r="F305" s="13">
        <v>2775.1255411255411</v>
      </c>
      <c r="G305" s="13">
        <f t="shared" si="20"/>
        <v>2761249.9134199135</v>
      </c>
      <c r="H305" s="13">
        <v>2561918</v>
      </c>
      <c r="I305" s="13">
        <f t="shared" si="23"/>
        <v>199331.9134199135</v>
      </c>
      <c r="J305" s="13">
        <f t="shared" si="21"/>
        <v>3205270</v>
      </c>
      <c r="K305" s="13">
        <f t="shared" si="22"/>
        <v>643352</v>
      </c>
      <c r="L305" s="14"/>
    </row>
    <row r="306" spans="1:12" x14ac:dyDescent="0.3">
      <c r="A306" s="4">
        <f t="shared" si="24"/>
        <v>303</v>
      </c>
      <c r="B306" s="11" t="s">
        <v>611</v>
      </c>
      <c r="C306" s="12" t="s">
        <v>612</v>
      </c>
      <c r="D306" s="11">
        <v>1295</v>
      </c>
      <c r="E306" s="11">
        <v>1485</v>
      </c>
      <c r="F306" s="13">
        <v>2691.0228956228957</v>
      </c>
      <c r="G306" s="13">
        <f t="shared" si="20"/>
        <v>3484874.6498316498</v>
      </c>
      <c r="H306" s="13">
        <v>3448717</v>
      </c>
      <c r="I306" s="13">
        <f t="shared" si="23"/>
        <v>36157.649831649847</v>
      </c>
      <c r="J306" s="13">
        <f t="shared" si="21"/>
        <v>3996169</v>
      </c>
      <c r="K306" s="13">
        <f t="shared" si="22"/>
        <v>547452</v>
      </c>
      <c r="L306" s="14"/>
    </row>
    <row r="307" spans="1:12" x14ac:dyDescent="0.3">
      <c r="A307" s="4">
        <f t="shared" si="24"/>
        <v>304</v>
      </c>
      <c r="B307" s="11" t="s">
        <v>613</v>
      </c>
      <c r="C307" s="12" t="s">
        <v>614</v>
      </c>
      <c r="D307" s="11">
        <v>1295</v>
      </c>
      <c r="E307" s="11">
        <v>1515</v>
      </c>
      <c r="F307" s="13">
        <v>2445.714191419142</v>
      </c>
      <c r="G307" s="13">
        <f t="shared" si="20"/>
        <v>3167199.8778877887</v>
      </c>
      <c r="H307" s="13">
        <v>3107388</v>
      </c>
      <c r="I307" s="13">
        <f t="shared" si="23"/>
        <v>59811.877887788694</v>
      </c>
      <c r="J307" s="13">
        <f t="shared" si="21"/>
        <v>3705257</v>
      </c>
      <c r="K307" s="13">
        <f t="shared" si="22"/>
        <v>597869</v>
      </c>
      <c r="L307" s="14"/>
    </row>
    <row r="308" spans="1:12" x14ac:dyDescent="0.3">
      <c r="A308" s="4">
        <f t="shared" si="24"/>
        <v>305</v>
      </c>
      <c r="B308" s="11" t="s">
        <v>615</v>
      </c>
      <c r="C308" s="12" t="s">
        <v>616</v>
      </c>
      <c r="D308" s="11">
        <v>1295</v>
      </c>
      <c r="E308" s="11">
        <v>1515</v>
      </c>
      <c r="F308" s="13">
        <v>2181.2917491749176</v>
      </c>
      <c r="G308" s="13">
        <f t="shared" si="20"/>
        <v>2824772.8151815184</v>
      </c>
      <c r="H308" s="13">
        <v>2470639</v>
      </c>
      <c r="I308" s="13">
        <f t="shared" si="23"/>
        <v>354133.81518151844</v>
      </c>
      <c r="J308" s="13">
        <f t="shared" si="21"/>
        <v>3304657</v>
      </c>
      <c r="K308" s="13">
        <f t="shared" si="22"/>
        <v>834018</v>
      </c>
      <c r="L308" s="14"/>
    </row>
    <row r="309" spans="1:12" x14ac:dyDescent="0.3">
      <c r="A309" s="4">
        <f t="shared" si="24"/>
        <v>306</v>
      </c>
      <c r="B309" s="11" t="s">
        <v>617</v>
      </c>
      <c r="C309" s="12" t="s">
        <v>618</v>
      </c>
      <c r="D309" s="11">
        <v>995</v>
      </c>
      <c r="E309" s="11">
        <v>1155</v>
      </c>
      <c r="F309" s="13">
        <v>2507.0805194805193</v>
      </c>
      <c r="G309" s="13">
        <f t="shared" si="20"/>
        <v>2494545.1168831168</v>
      </c>
      <c r="H309" s="13">
        <v>2528507</v>
      </c>
      <c r="I309" s="13">
        <f t="shared" si="23"/>
        <v>-33961.883116883226</v>
      </c>
      <c r="J309" s="13">
        <f t="shared" si="21"/>
        <v>2895678</v>
      </c>
      <c r="K309" s="13">
        <f t="shared" si="22"/>
        <v>367171</v>
      </c>
      <c r="L309" s="14"/>
    </row>
    <row r="310" spans="1:12" x14ac:dyDescent="0.3">
      <c r="A310" s="4">
        <f t="shared" si="24"/>
        <v>307</v>
      </c>
      <c r="B310" s="11" t="s">
        <v>619</v>
      </c>
      <c r="C310" s="12" t="s">
        <v>620</v>
      </c>
      <c r="D310" s="11">
        <v>995</v>
      </c>
      <c r="E310" s="11">
        <v>1155</v>
      </c>
      <c r="F310" s="13">
        <v>2386.9272727272728</v>
      </c>
      <c r="G310" s="13">
        <f t="shared" si="20"/>
        <v>2374992.6363636362</v>
      </c>
      <c r="H310" s="13">
        <v>2347292</v>
      </c>
      <c r="I310" s="13">
        <f t="shared" si="23"/>
        <v>27700.636363636237</v>
      </c>
      <c r="J310" s="13">
        <f t="shared" si="21"/>
        <v>2756901</v>
      </c>
      <c r="K310" s="13">
        <f t="shared" si="22"/>
        <v>409609</v>
      </c>
      <c r="L310" s="14"/>
    </row>
    <row r="311" spans="1:12" x14ac:dyDescent="0.3">
      <c r="A311" s="4">
        <f t="shared" si="24"/>
        <v>308</v>
      </c>
      <c r="B311" s="11" t="s">
        <v>621</v>
      </c>
      <c r="C311" s="12" t="s">
        <v>622</v>
      </c>
      <c r="D311" s="11">
        <v>1295</v>
      </c>
      <c r="E311" s="11">
        <v>1485</v>
      </c>
      <c r="F311" s="13">
        <v>2235.0033670033672</v>
      </c>
      <c r="G311" s="13">
        <f t="shared" si="20"/>
        <v>2894329.3602693607</v>
      </c>
      <c r="H311" s="13">
        <v>2607217</v>
      </c>
      <c r="I311" s="13">
        <f t="shared" si="23"/>
        <v>287112.36026936071</v>
      </c>
      <c r="J311" s="13">
        <f t="shared" si="21"/>
        <v>3318980.0000000005</v>
      </c>
      <c r="K311" s="13">
        <f t="shared" si="22"/>
        <v>711763.00000000047</v>
      </c>
      <c r="L311" s="14"/>
    </row>
    <row r="312" spans="1:12" x14ac:dyDescent="0.3">
      <c r="A312" s="4">
        <f t="shared" si="24"/>
        <v>309</v>
      </c>
      <c r="B312" s="11" t="s">
        <v>623</v>
      </c>
      <c r="C312" s="12" t="s">
        <v>624</v>
      </c>
      <c r="D312" s="11">
        <v>995</v>
      </c>
      <c r="E312" s="11">
        <v>1155</v>
      </c>
      <c r="F312" s="13">
        <v>2332.5939393939393</v>
      </c>
      <c r="G312" s="13">
        <f t="shared" si="20"/>
        <v>2320930.9696969697</v>
      </c>
      <c r="H312" s="13">
        <v>2288799</v>
      </c>
      <c r="I312" s="13">
        <f t="shared" si="23"/>
        <v>32131.969696969725</v>
      </c>
      <c r="J312" s="13">
        <f t="shared" si="21"/>
        <v>2694146</v>
      </c>
      <c r="K312" s="13">
        <f t="shared" si="22"/>
        <v>405347</v>
      </c>
      <c r="L312" s="14"/>
    </row>
    <row r="313" spans="1:12" x14ac:dyDescent="0.3">
      <c r="A313" s="4">
        <f t="shared" si="24"/>
        <v>310</v>
      </c>
      <c r="B313" s="11" t="s">
        <v>625</v>
      </c>
      <c r="C313" s="12" t="s">
        <v>626</v>
      </c>
      <c r="D313" s="11">
        <v>995</v>
      </c>
      <c r="E313" s="11">
        <v>1155</v>
      </c>
      <c r="F313" s="13">
        <v>2612</v>
      </c>
      <c r="G313" s="13">
        <f t="shared" si="20"/>
        <v>2598940</v>
      </c>
      <c r="H313" s="13">
        <v>2545285</v>
      </c>
      <c r="I313" s="13">
        <f t="shared" si="23"/>
        <v>53655</v>
      </c>
      <c r="J313" s="13">
        <f t="shared" si="21"/>
        <v>3016860</v>
      </c>
      <c r="K313" s="13">
        <f t="shared" si="22"/>
        <v>471575</v>
      </c>
      <c r="L313" s="14"/>
    </row>
    <row r="314" spans="1:12" x14ac:dyDescent="0.3">
      <c r="A314" s="4">
        <f t="shared" si="24"/>
        <v>311</v>
      </c>
      <c r="B314" s="11" t="s">
        <v>627</v>
      </c>
      <c r="C314" s="12" t="s">
        <v>628</v>
      </c>
      <c r="D314" s="11">
        <v>1295</v>
      </c>
      <c r="E314" s="11">
        <v>1515</v>
      </c>
      <c r="F314" s="13">
        <v>2569</v>
      </c>
      <c r="G314" s="13">
        <f t="shared" si="20"/>
        <v>3326855</v>
      </c>
      <c r="H314" s="13">
        <v>3262302</v>
      </c>
      <c r="I314" s="13">
        <f t="shared" si="23"/>
        <v>64553</v>
      </c>
      <c r="J314" s="13">
        <f t="shared" si="21"/>
        <v>3892035</v>
      </c>
      <c r="K314" s="13">
        <f t="shared" si="22"/>
        <v>629733</v>
      </c>
      <c r="L314" s="14"/>
    </row>
    <row r="315" spans="1:12" x14ac:dyDescent="0.3">
      <c r="A315" s="4">
        <f t="shared" si="24"/>
        <v>312</v>
      </c>
      <c r="B315" s="11" t="s">
        <v>629</v>
      </c>
      <c r="C315" s="12" t="s">
        <v>630</v>
      </c>
      <c r="D315" s="11">
        <v>1295</v>
      </c>
      <c r="E315" s="11">
        <v>1515</v>
      </c>
      <c r="F315" s="13">
        <v>2200</v>
      </c>
      <c r="G315" s="13">
        <f t="shared" si="20"/>
        <v>2849000</v>
      </c>
      <c r="H315" s="13">
        <v>2349627</v>
      </c>
      <c r="I315" s="13">
        <f t="shared" si="23"/>
        <v>499373</v>
      </c>
      <c r="J315" s="13">
        <f t="shared" si="21"/>
        <v>3333000</v>
      </c>
      <c r="K315" s="13">
        <f t="shared" si="22"/>
        <v>983373</v>
      </c>
      <c r="L315" s="14"/>
    </row>
    <row r="316" spans="1:12" x14ac:dyDescent="0.3">
      <c r="A316" s="4">
        <f t="shared" si="24"/>
        <v>313</v>
      </c>
      <c r="B316" s="11" t="s">
        <v>631</v>
      </c>
      <c r="C316" s="12" t="s">
        <v>632</v>
      </c>
      <c r="D316" s="11">
        <v>1295</v>
      </c>
      <c r="E316" s="11">
        <v>1485</v>
      </c>
      <c r="F316" s="13">
        <v>2200</v>
      </c>
      <c r="G316" s="13">
        <f t="shared" si="20"/>
        <v>2849000</v>
      </c>
      <c r="H316" s="13">
        <v>2349627</v>
      </c>
      <c r="I316" s="13">
        <f t="shared" si="23"/>
        <v>499373</v>
      </c>
      <c r="J316" s="13">
        <f t="shared" si="21"/>
        <v>3267000</v>
      </c>
      <c r="K316" s="13">
        <f t="shared" si="22"/>
        <v>917373</v>
      </c>
      <c r="L316" s="14"/>
    </row>
    <row r="317" spans="1:12" x14ac:dyDescent="0.3">
      <c r="A317" s="4">
        <f t="shared" si="24"/>
        <v>314</v>
      </c>
      <c r="B317" s="11" t="s">
        <v>633</v>
      </c>
      <c r="C317" s="12" t="s">
        <v>634</v>
      </c>
      <c r="D317" s="11">
        <v>1295</v>
      </c>
      <c r="E317" s="11">
        <v>1485</v>
      </c>
      <c r="F317" s="13">
        <v>2038.2821548821548</v>
      </c>
      <c r="G317" s="13">
        <f t="shared" si="20"/>
        <v>2639575.3905723905</v>
      </c>
      <c r="H317" s="13">
        <v>2639892</v>
      </c>
      <c r="I317" s="13">
        <f t="shared" si="23"/>
        <v>-316.60942760948092</v>
      </c>
      <c r="J317" s="13">
        <f t="shared" si="21"/>
        <v>3026849</v>
      </c>
      <c r="K317" s="13">
        <f t="shared" si="22"/>
        <v>386957</v>
      </c>
      <c r="L317" s="14"/>
    </row>
    <row r="318" spans="1:12" x14ac:dyDescent="0.3">
      <c r="A318" s="4">
        <f t="shared" si="24"/>
        <v>315</v>
      </c>
      <c r="B318" s="11" t="s">
        <v>635</v>
      </c>
      <c r="C318" s="12" t="s">
        <v>636</v>
      </c>
      <c r="D318" s="11">
        <v>995</v>
      </c>
      <c r="E318" s="11">
        <v>1155</v>
      </c>
      <c r="F318" s="13">
        <v>2615</v>
      </c>
      <c r="G318" s="13">
        <f t="shared" si="20"/>
        <v>2601925</v>
      </c>
      <c r="H318" s="13">
        <v>2688743</v>
      </c>
      <c r="I318" s="13">
        <f t="shared" si="23"/>
        <v>-86818</v>
      </c>
      <c r="J318" s="13">
        <f t="shared" si="21"/>
        <v>3020325</v>
      </c>
      <c r="K318" s="13">
        <f t="shared" si="22"/>
        <v>331582</v>
      </c>
      <c r="L318" s="14"/>
    </row>
    <row r="319" spans="1:12" x14ac:dyDescent="0.3">
      <c r="A319" s="4">
        <f t="shared" si="24"/>
        <v>316</v>
      </c>
      <c r="B319" s="11" t="s">
        <v>637</v>
      </c>
      <c r="C319" s="12" t="s">
        <v>638</v>
      </c>
      <c r="D319" s="11">
        <v>390</v>
      </c>
      <c r="E319" s="11">
        <v>440</v>
      </c>
      <c r="F319" s="13">
        <v>3564.1</v>
      </c>
      <c r="G319" s="13">
        <f t="shared" si="20"/>
        <v>1389999</v>
      </c>
      <c r="H319" s="13">
        <v>1320803</v>
      </c>
      <c r="I319" s="13">
        <f t="shared" si="23"/>
        <v>69196</v>
      </c>
      <c r="J319" s="13">
        <f t="shared" si="21"/>
        <v>1568204</v>
      </c>
      <c r="K319" s="13">
        <f t="shared" si="22"/>
        <v>247401</v>
      </c>
      <c r="L319" s="14"/>
    </row>
    <row r="320" spans="1:12" x14ac:dyDescent="0.3">
      <c r="A320" s="4">
        <f t="shared" si="24"/>
        <v>317</v>
      </c>
      <c r="B320" s="11" t="s">
        <v>639</v>
      </c>
      <c r="C320" s="12" t="s">
        <v>640</v>
      </c>
      <c r="D320" s="11">
        <v>1295</v>
      </c>
      <c r="E320" s="11">
        <v>1485</v>
      </c>
      <c r="F320" s="13">
        <v>2600</v>
      </c>
      <c r="G320" s="13">
        <f t="shared" si="20"/>
        <v>3367000</v>
      </c>
      <c r="H320" s="13">
        <v>3767689</v>
      </c>
      <c r="I320" s="13">
        <f t="shared" si="23"/>
        <v>-400689</v>
      </c>
      <c r="J320" s="13">
        <f t="shared" si="21"/>
        <v>3861000</v>
      </c>
      <c r="K320" s="13">
        <f t="shared" si="22"/>
        <v>93311</v>
      </c>
      <c r="L320" s="14"/>
    </row>
    <row r="321" spans="1:12" x14ac:dyDescent="0.3">
      <c r="A321" s="4">
        <f t="shared" si="24"/>
        <v>318</v>
      </c>
      <c r="B321" s="11" t="s">
        <v>641</v>
      </c>
      <c r="C321" s="12" t="s">
        <v>642</v>
      </c>
      <c r="D321" s="11">
        <v>1295</v>
      </c>
      <c r="E321" s="11">
        <v>1485</v>
      </c>
      <c r="F321" s="13">
        <v>2515</v>
      </c>
      <c r="G321" s="13">
        <f t="shared" si="20"/>
        <v>3256925</v>
      </c>
      <c r="H321" s="13">
        <v>3384690</v>
      </c>
      <c r="I321" s="13">
        <f t="shared" si="23"/>
        <v>-127765</v>
      </c>
      <c r="J321" s="13">
        <f t="shared" si="21"/>
        <v>3734775</v>
      </c>
      <c r="K321" s="13">
        <f t="shared" si="22"/>
        <v>350085</v>
      </c>
      <c r="L321" s="14"/>
    </row>
    <row r="322" spans="1:12" x14ac:dyDescent="0.3">
      <c r="A322" s="4">
        <f t="shared" si="24"/>
        <v>319</v>
      </c>
      <c r="B322" s="11" t="s">
        <v>643</v>
      </c>
      <c r="C322" s="12" t="s">
        <v>644</v>
      </c>
      <c r="D322" s="11">
        <v>1295</v>
      </c>
      <c r="E322" s="11">
        <v>1485</v>
      </c>
      <c r="F322" s="13">
        <v>3585</v>
      </c>
      <c r="G322" s="13">
        <f t="shared" si="20"/>
        <v>4642575</v>
      </c>
      <c r="H322" s="13">
        <v>4556423</v>
      </c>
      <c r="I322" s="13">
        <f t="shared" si="23"/>
        <v>86152</v>
      </c>
      <c r="J322" s="13">
        <f t="shared" si="21"/>
        <v>5323725</v>
      </c>
      <c r="K322" s="13">
        <f t="shared" si="22"/>
        <v>767302</v>
      </c>
      <c r="L322" s="14"/>
    </row>
    <row r="323" spans="1:12" x14ac:dyDescent="0.3">
      <c r="A323" s="4">
        <f t="shared" si="24"/>
        <v>320</v>
      </c>
      <c r="B323" s="11" t="s">
        <v>645</v>
      </c>
      <c r="C323" s="12" t="s">
        <v>646</v>
      </c>
      <c r="D323" s="11">
        <v>490</v>
      </c>
      <c r="E323" s="11">
        <v>560</v>
      </c>
      <c r="F323" s="13">
        <v>2809.6938767857141</v>
      </c>
      <c r="G323" s="13">
        <f t="shared" si="20"/>
        <v>1376749.9996249999</v>
      </c>
      <c r="H323" s="13">
        <v>1373126</v>
      </c>
      <c r="I323" s="13">
        <f t="shared" si="23"/>
        <v>3623.9996249999385</v>
      </c>
      <c r="J323" s="13">
        <f t="shared" si="21"/>
        <v>1573428.571</v>
      </c>
      <c r="K323" s="13">
        <f t="shared" si="22"/>
        <v>200302.571</v>
      </c>
      <c r="L323" s="14"/>
    </row>
    <row r="324" spans="1:12" x14ac:dyDescent="0.3">
      <c r="A324" s="4">
        <f t="shared" si="24"/>
        <v>321</v>
      </c>
      <c r="B324" s="11" t="s">
        <v>647</v>
      </c>
      <c r="C324" s="12" t="s">
        <v>648</v>
      </c>
      <c r="D324" s="11">
        <v>1825</v>
      </c>
      <c r="E324" s="11">
        <v>2105</v>
      </c>
      <c r="F324" s="13">
        <v>2577.0547945368171</v>
      </c>
      <c r="G324" s="13">
        <f t="shared" ref="G324:G387" si="25">F324*D324</f>
        <v>4703125.0000296915</v>
      </c>
      <c r="H324" s="13">
        <v>2920280</v>
      </c>
      <c r="I324" s="13">
        <f t="shared" si="23"/>
        <v>1782845.0000296915</v>
      </c>
      <c r="J324" s="13">
        <f t="shared" ref="J324:J387" si="26">F324*E324</f>
        <v>5424700.3425000003</v>
      </c>
      <c r="K324" s="13">
        <f t="shared" ref="K324:K387" si="27">J324-H324</f>
        <v>2504420.3425000003</v>
      </c>
      <c r="L324" s="14"/>
    </row>
    <row r="325" spans="1:12" x14ac:dyDescent="0.3">
      <c r="A325" s="4">
        <f t="shared" si="24"/>
        <v>322</v>
      </c>
      <c r="B325" s="11" t="s">
        <v>649</v>
      </c>
      <c r="C325" s="12" t="s">
        <v>650</v>
      </c>
      <c r="D325" s="11">
        <v>1295</v>
      </c>
      <c r="E325" s="11">
        <v>1515</v>
      </c>
      <c r="F325" s="13">
        <v>2869.3049504950495</v>
      </c>
      <c r="G325" s="13">
        <f t="shared" si="25"/>
        <v>3715749.9108910891</v>
      </c>
      <c r="H325" s="13">
        <v>3639040</v>
      </c>
      <c r="I325" s="13">
        <f t="shared" ref="I325:I388" si="28">+G325-H325</f>
        <v>76709.910891089123</v>
      </c>
      <c r="J325" s="13">
        <f t="shared" si="26"/>
        <v>4346997</v>
      </c>
      <c r="K325" s="13">
        <f t="shared" si="27"/>
        <v>707957</v>
      </c>
      <c r="L325" s="14"/>
    </row>
    <row r="326" spans="1:12" x14ac:dyDescent="0.3">
      <c r="A326" s="4">
        <f t="shared" ref="A326:A389" si="29">+A325+1</f>
        <v>323</v>
      </c>
      <c r="B326" s="11" t="s">
        <v>651</v>
      </c>
      <c r="C326" s="12" t="s">
        <v>652</v>
      </c>
      <c r="D326" s="11">
        <v>995</v>
      </c>
      <c r="E326" s="11">
        <v>1155</v>
      </c>
      <c r="F326" s="13">
        <v>2246.2277056277057</v>
      </c>
      <c r="G326" s="13">
        <f t="shared" si="25"/>
        <v>2234996.567099567</v>
      </c>
      <c r="H326" s="13">
        <v>2537009</v>
      </c>
      <c r="I326" s="13">
        <f t="shared" si="28"/>
        <v>-302012.43290043296</v>
      </c>
      <c r="J326" s="13">
        <f t="shared" si="26"/>
        <v>2594393</v>
      </c>
      <c r="K326" s="13">
        <f t="shared" si="27"/>
        <v>57384</v>
      </c>
      <c r="L326" s="14"/>
    </row>
    <row r="327" spans="1:12" x14ac:dyDescent="0.3">
      <c r="A327" s="4">
        <f t="shared" si="29"/>
        <v>324</v>
      </c>
      <c r="B327" s="11" t="s">
        <v>653</v>
      </c>
      <c r="C327" s="12" t="s">
        <v>654</v>
      </c>
      <c r="D327" s="11">
        <v>1295</v>
      </c>
      <c r="E327" s="11">
        <v>1515</v>
      </c>
      <c r="F327" s="13">
        <v>1601.3544554455445</v>
      </c>
      <c r="G327" s="13">
        <f t="shared" si="25"/>
        <v>2073754.0198019801</v>
      </c>
      <c r="H327" s="13">
        <v>2346547</v>
      </c>
      <c r="I327" s="13">
        <f t="shared" si="28"/>
        <v>-272792.98019801988</v>
      </c>
      <c r="J327" s="13">
        <f t="shared" si="26"/>
        <v>2426052</v>
      </c>
      <c r="K327" s="13">
        <f t="shared" si="27"/>
        <v>79505</v>
      </c>
      <c r="L327" s="14"/>
    </row>
    <row r="328" spans="1:12" x14ac:dyDescent="0.3">
      <c r="A328" s="4">
        <f t="shared" si="29"/>
        <v>325</v>
      </c>
      <c r="B328" s="11" t="s">
        <v>655</v>
      </c>
      <c r="C328" s="12" t="s">
        <v>656</v>
      </c>
      <c r="D328" s="11">
        <v>140</v>
      </c>
      <c r="E328" s="11">
        <v>283</v>
      </c>
      <c r="F328" s="13">
        <v>9732.0141342756178</v>
      </c>
      <c r="G328" s="13">
        <f t="shared" si="25"/>
        <v>1362481.9787985864</v>
      </c>
      <c r="H328" s="13">
        <v>1159948</v>
      </c>
      <c r="I328" s="13">
        <f t="shared" si="28"/>
        <v>202533.97879858641</v>
      </c>
      <c r="J328" s="13">
        <f t="shared" si="26"/>
        <v>2754160</v>
      </c>
      <c r="K328" s="13">
        <f t="shared" si="27"/>
        <v>1594212</v>
      </c>
      <c r="L328" s="14"/>
    </row>
    <row r="329" spans="1:12" x14ac:dyDescent="0.3">
      <c r="A329" s="4">
        <f t="shared" si="29"/>
        <v>326</v>
      </c>
      <c r="B329" s="11" t="s">
        <v>657</v>
      </c>
      <c r="C329" s="12" t="s">
        <v>658</v>
      </c>
      <c r="D329" s="11">
        <v>995</v>
      </c>
      <c r="E329" s="11">
        <v>1155</v>
      </c>
      <c r="F329" s="13">
        <v>2470</v>
      </c>
      <c r="G329" s="13">
        <f t="shared" si="25"/>
        <v>2457650</v>
      </c>
      <c r="H329" s="13">
        <v>2414404</v>
      </c>
      <c r="I329" s="13">
        <f t="shared" si="28"/>
        <v>43246</v>
      </c>
      <c r="J329" s="13">
        <f t="shared" si="26"/>
        <v>2852850</v>
      </c>
      <c r="K329" s="13">
        <f t="shared" si="27"/>
        <v>438446</v>
      </c>
      <c r="L329" s="14"/>
    </row>
    <row r="330" spans="1:12" x14ac:dyDescent="0.3">
      <c r="A330" s="4">
        <f t="shared" si="29"/>
        <v>327</v>
      </c>
      <c r="B330" s="11" t="s">
        <v>659</v>
      </c>
      <c r="C330" s="12" t="s">
        <v>660</v>
      </c>
      <c r="D330" s="11">
        <v>1595</v>
      </c>
      <c r="E330" s="11">
        <v>1820</v>
      </c>
      <c r="F330" s="13">
        <v>2374.9961538461539</v>
      </c>
      <c r="G330" s="13">
        <f t="shared" si="25"/>
        <v>3788118.8653846155</v>
      </c>
      <c r="H330" s="13">
        <v>3754387</v>
      </c>
      <c r="I330" s="13">
        <f t="shared" si="28"/>
        <v>33731.865384615492</v>
      </c>
      <c r="J330" s="13">
        <f t="shared" si="26"/>
        <v>4322493</v>
      </c>
      <c r="K330" s="13">
        <f t="shared" si="27"/>
        <v>568106</v>
      </c>
      <c r="L330" s="14"/>
    </row>
    <row r="331" spans="1:12" x14ac:dyDescent="0.3">
      <c r="A331" s="4">
        <f t="shared" si="29"/>
        <v>328</v>
      </c>
      <c r="B331" s="11" t="s">
        <v>661</v>
      </c>
      <c r="C331" s="12" t="s">
        <v>662</v>
      </c>
      <c r="D331" s="11">
        <v>1825</v>
      </c>
      <c r="E331" s="11">
        <v>2105</v>
      </c>
      <c r="F331" s="13">
        <v>2700</v>
      </c>
      <c r="G331" s="13">
        <f t="shared" si="25"/>
        <v>4927500</v>
      </c>
      <c r="H331" s="13">
        <v>1523928</v>
      </c>
      <c r="I331" s="13">
        <f t="shared" si="28"/>
        <v>3403572</v>
      </c>
      <c r="J331" s="13">
        <f t="shared" si="26"/>
        <v>5683500</v>
      </c>
      <c r="K331" s="13">
        <f t="shared" si="27"/>
        <v>4159572</v>
      </c>
      <c r="L331" s="14"/>
    </row>
    <row r="332" spans="1:12" x14ac:dyDescent="0.3">
      <c r="A332" s="4">
        <f t="shared" si="29"/>
        <v>329</v>
      </c>
      <c r="B332" s="11" t="s">
        <v>663</v>
      </c>
      <c r="C332" s="12" t="s">
        <v>664</v>
      </c>
      <c r="D332" s="11">
        <v>995</v>
      </c>
      <c r="E332" s="11">
        <v>1155</v>
      </c>
      <c r="F332" s="13">
        <v>2540.0796536796538</v>
      </c>
      <c r="G332" s="13">
        <f t="shared" si="25"/>
        <v>2527379.2554112556</v>
      </c>
      <c r="H332" s="13">
        <v>2500670</v>
      </c>
      <c r="I332" s="13">
        <f t="shared" si="28"/>
        <v>26709.255411255639</v>
      </c>
      <c r="J332" s="13">
        <f t="shared" si="26"/>
        <v>2933792</v>
      </c>
      <c r="K332" s="13">
        <f t="shared" si="27"/>
        <v>433122</v>
      </c>
      <c r="L332" s="14"/>
    </row>
    <row r="333" spans="1:12" x14ac:dyDescent="0.3">
      <c r="A333" s="4">
        <f t="shared" si="29"/>
        <v>330</v>
      </c>
      <c r="B333" s="11" t="s">
        <v>665</v>
      </c>
      <c r="C333" s="12" t="s">
        <v>666</v>
      </c>
      <c r="D333" s="11">
        <v>995</v>
      </c>
      <c r="E333" s="11">
        <v>1155</v>
      </c>
      <c r="F333" s="13">
        <v>2621.2051948051949</v>
      </c>
      <c r="G333" s="13">
        <f t="shared" si="25"/>
        <v>2608099.1688311687</v>
      </c>
      <c r="H333" s="13">
        <v>2607577</v>
      </c>
      <c r="I333" s="13">
        <f t="shared" si="28"/>
        <v>522.16883116867393</v>
      </c>
      <c r="J333" s="13">
        <f t="shared" si="26"/>
        <v>3027492</v>
      </c>
      <c r="K333" s="13">
        <f t="shared" si="27"/>
        <v>419915</v>
      </c>
      <c r="L333" s="14"/>
    </row>
    <row r="334" spans="1:12" x14ac:dyDescent="0.3">
      <c r="A334" s="4">
        <f t="shared" si="29"/>
        <v>331</v>
      </c>
      <c r="B334" s="11" t="s">
        <v>667</v>
      </c>
      <c r="C334" s="12" t="s">
        <v>668</v>
      </c>
      <c r="D334" s="11">
        <v>191</v>
      </c>
      <c r="E334" s="11">
        <v>191</v>
      </c>
      <c r="F334" s="13">
        <v>9449.1361256544496</v>
      </c>
      <c r="G334" s="13">
        <f t="shared" si="25"/>
        <v>1804784.9999999998</v>
      </c>
      <c r="H334" s="13">
        <v>1611500</v>
      </c>
      <c r="I334" s="13">
        <f t="shared" si="28"/>
        <v>193284.99999999977</v>
      </c>
      <c r="J334" s="13">
        <f t="shared" si="26"/>
        <v>1804784.9999999998</v>
      </c>
      <c r="K334" s="13">
        <f t="shared" si="27"/>
        <v>193284.99999999977</v>
      </c>
      <c r="L334" s="14"/>
    </row>
    <row r="335" spans="1:12" x14ac:dyDescent="0.3">
      <c r="A335" s="4">
        <f t="shared" si="29"/>
        <v>332</v>
      </c>
      <c r="B335" s="11" t="s">
        <v>669</v>
      </c>
      <c r="C335" s="12" t="s">
        <v>670</v>
      </c>
      <c r="D335" s="11">
        <v>390</v>
      </c>
      <c r="E335" s="11">
        <v>440</v>
      </c>
      <c r="F335" s="13">
        <v>3118.8461545454543</v>
      </c>
      <c r="G335" s="13">
        <f t="shared" si="25"/>
        <v>1216350.0002727271</v>
      </c>
      <c r="H335" s="13">
        <v>1352799</v>
      </c>
      <c r="I335" s="13">
        <f t="shared" si="28"/>
        <v>-136448.99972727289</v>
      </c>
      <c r="J335" s="13">
        <f t="shared" si="26"/>
        <v>1372292.308</v>
      </c>
      <c r="K335" s="13">
        <f t="shared" si="27"/>
        <v>19493.307999999961</v>
      </c>
      <c r="L335" s="14"/>
    </row>
    <row r="336" spans="1:12" x14ac:dyDescent="0.3">
      <c r="A336" s="4">
        <f t="shared" si="29"/>
        <v>333</v>
      </c>
      <c r="B336" s="11" t="s">
        <v>671</v>
      </c>
      <c r="C336" s="12" t="s">
        <v>672</v>
      </c>
      <c r="D336" s="11">
        <v>995</v>
      </c>
      <c r="E336" s="11">
        <v>1155</v>
      </c>
      <c r="F336" s="13">
        <v>2475.2813852813852</v>
      </c>
      <c r="G336" s="13">
        <f t="shared" si="25"/>
        <v>2462904.9783549784</v>
      </c>
      <c r="H336" s="13">
        <v>2465240</v>
      </c>
      <c r="I336" s="13">
        <f t="shared" si="28"/>
        <v>-2335.0216450216249</v>
      </c>
      <c r="J336" s="13">
        <f t="shared" si="26"/>
        <v>2858950</v>
      </c>
      <c r="K336" s="13">
        <f t="shared" si="27"/>
        <v>393710</v>
      </c>
      <c r="L336" s="14"/>
    </row>
    <row r="337" spans="1:12" x14ac:dyDescent="0.3">
      <c r="A337" s="4">
        <f t="shared" si="29"/>
        <v>334</v>
      </c>
      <c r="B337" s="11" t="s">
        <v>673</v>
      </c>
      <c r="C337" s="12" t="s">
        <v>674</v>
      </c>
      <c r="D337" s="11">
        <v>995</v>
      </c>
      <c r="E337" s="11">
        <v>1155</v>
      </c>
      <c r="F337" s="13">
        <v>2750</v>
      </c>
      <c r="G337" s="13">
        <f t="shared" si="25"/>
        <v>2736250</v>
      </c>
      <c r="H337" s="13">
        <v>2679761</v>
      </c>
      <c r="I337" s="13">
        <f t="shared" si="28"/>
        <v>56489</v>
      </c>
      <c r="J337" s="13">
        <f t="shared" si="26"/>
        <v>3176250</v>
      </c>
      <c r="K337" s="13">
        <f t="shared" si="27"/>
        <v>496489</v>
      </c>
      <c r="L337" s="14"/>
    </row>
    <row r="338" spans="1:12" x14ac:dyDescent="0.3">
      <c r="A338" s="4">
        <f t="shared" si="29"/>
        <v>335</v>
      </c>
      <c r="B338" s="11" t="s">
        <v>675</v>
      </c>
      <c r="C338" s="12" t="s">
        <v>676</v>
      </c>
      <c r="D338" s="11">
        <v>995</v>
      </c>
      <c r="E338" s="11">
        <v>1155</v>
      </c>
      <c r="F338" s="13">
        <v>2663.3160173160172</v>
      </c>
      <c r="G338" s="13">
        <f t="shared" si="25"/>
        <v>2649999.4372294373</v>
      </c>
      <c r="H338" s="13">
        <v>2432387</v>
      </c>
      <c r="I338" s="13">
        <f t="shared" si="28"/>
        <v>217612.43722943729</v>
      </c>
      <c r="J338" s="13">
        <f t="shared" si="26"/>
        <v>3076130</v>
      </c>
      <c r="K338" s="13">
        <f t="shared" si="27"/>
        <v>643743</v>
      </c>
      <c r="L338" s="14"/>
    </row>
    <row r="339" spans="1:12" x14ac:dyDescent="0.3">
      <c r="A339" s="4">
        <f t="shared" si="29"/>
        <v>336</v>
      </c>
      <c r="B339" s="11" t="s">
        <v>677</v>
      </c>
      <c r="C339" s="12" t="s">
        <v>678</v>
      </c>
      <c r="D339" s="11">
        <v>995</v>
      </c>
      <c r="E339" s="11">
        <v>1155</v>
      </c>
      <c r="F339" s="13">
        <v>2246.2060606060604</v>
      </c>
      <c r="G339" s="13">
        <f t="shared" si="25"/>
        <v>2234975.0303030303</v>
      </c>
      <c r="H339" s="13">
        <v>2226452</v>
      </c>
      <c r="I339" s="13">
        <f t="shared" si="28"/>
        <v>8523.0303030302748</v>
      </c>
      <c r="J339" s="13">
        <f t="shared" si="26"/>
        <v>2594368</v>
      </c>
      <c r="K339" s="13">
        <f t="shared" si="27"/>
        <v>367916</v>
      </c>
      <c r="L339" s="14"/>
    </row>
    <row r="340" spans="1:12" x14ac:dyDescent="0.3">
      <c r="A340" s="4">
        <f t="shared" si="29"/>
        <v>337</v>
      </c>
      <c r="B340" s="11" t="s">
        <v>679</v>
      </c>
      <c r="C340" s="12" t="s">
        <v>680</v>
      </c>
      <c r="D340" s="11">
        <v>995</v>
      </c>
      <c r="E340" s="11">
        <v>1165</v>
      </c>
      <c r="F340" s="13">
        <v>2563</v>
      </c>
      <c r="G340" s="13">
        <f t="shared" si="25"/>
        <v>2550185</v>
      </c>
      <c r="H340" s="13">
        <v>2037851</v>
      </c>
      <c r="I340" s="13">
        <f t="shared" si="28"/>
        <v>512334</v>
      </c>
      <c r="J340" s="13">
        <f t="shared" si="26"/>
        <v>2985895</v>
      </c>
      <c r="K340" s="13">
        <f t="shared" si="27"/>
        <v>948044</v>
      </c>
      <c r="L340" s="14"/>
    </row>
    <row r="341" spans="1:12" x14ac:dyDescent="0.3">
      <c r="A341" s="4">
        <f t="shared" si="29"/>
        <v>338</v>
      </c>
      <c r="B341" s="11" t="s">
        <v>681</v>
      </c>
      <c r="C341" s="12" t="s">
        <v>682</v>
      </c>
      <c r="D341" s="11">
        <v>490</v>
      </c>
      <c r="E341" s="11">
        <v>560</v>
      </c>
      <c r="F341" s="13">
        <v>2706.542857142857</v>
      </c>
      <c r="G341" s="13">
        <f t="shared" si="25"/>
        <v>1326206</v>
      </c>
      <c r="H341" s="13">
        <v>1310728</v>
      </c>
      <c r="I341" s="13">
        <f t="shared" si="28"/>
        <v>15478</v>
      </c>
      <c r="J341" s="13">
        <f t="shared" si="26"/>
        <v>1515664</v>
      </c>
      <c r="K341" s="13">
        <f t="shared" si="27"/>
        <v>204936</v>
      </c>
      <c r="L341" s="14"/>
    </row>
    <row r="342" spans="1:12" x14ac:dyDescent="0.3">
      <c r="A342" s="4">
        <f t="shared" si="29"/>
        <v>339</v>
      </c>
      <c r="B342" s="11" t="s">
        <v>683</v>
      </c>
      <c r="C342" s="12" t="s">
        <v>684</v>
      </c>
      <c r="D342" s="11">
        <v>995</v>
      </c>
      <c r="E342" s="11">
        <v>1165</v>
      </c>
      <c r="F342" s="13">
        <v>3174.916746866953</v>
      </c>
      <c r="G342" s="13">
        <f t="shared" si="25"/>
        <v>3159042.1631326182</v>
      </c>
      <c r="H342" s="13">
        <v>1680264</v>
      </c>
      <c r="I342" s="13">
        <f t="shared" si="28"/>
        <v>1478778.1631326182</v>
      </c>
      <c r="J342" s="13">
        <f t="shared" si="26"/>
        <v>3698778.0101000001</v>
      </c>
      <c r="K342" s="13">
        <f t="shared" si="27"/>
        <v>2018514.0101000001</v>
      </c>
      <c r="L342" s="14"/>
    </row>
    <row r="343" spans="1:12" x14ac:dyDescent="0.3">
      <c r="A343" s="4">
        <f t="shared" si="29"/>
        <v>340</v>
      </c>
      <c r="B343" s="11" t="s">
        <v>685</v>
      </c>
      <c r="C343" s="12" t="s">
        <v>686</v>
      </c>
      <c r="D343" s="11">
        <v>1295</v>
      </c>
      <c r="E343" s="11">
        <v>1485</v>
      </c>
      <c r="F343" s="13">
        <v>2600</v>
      </c>
      <c r="G343" s="13">
        <f t="shared" si="25"/>
        <v>3367000</v>
      </c>
      <c r="H343" s="13">
        <v>3298944</v>
      </c>
      <c r="I343" s="13">
        <f t="shared" si="28"/>
        <v>68056</v>
      </c>
      <c r="J343" s="13">
        <f t="shared" si="26"/>
        <v>3861000</v>
      </c>
      <c r="K343" s="13">
        <f t="shared" si="27"/>
        <v>562056</v>
      </c>
      <c r="L343" s="14"/>
    </row>
    <row r="344" spans="1:12" x14ac:dyDescent="0.3">
      <c r="A344" s="4">
        <f t="shared" si="29"/>
        <v>341</v>
      </c>
      <c r="B344" s="11" t="s">
        <v>687</v>
      </c>
      <c r="C344" s="12" t="s">
        <v>688</v>
      </c>
      <c r="D344" s="11">
        <v>995</v>
      </c>
      <c r="E344" s="11">
        <v>1155</v>
      </c>
      <c r="F344" s="13">
        <v>2466.4502164502164</v>
      </c>
      <c r="G344" s="13">
        <f t="shared" si="25"/>
        <v>2454117.9653679654</v>
      </c>
      <c r="H344" s="13">
        <v>2314976</v>
      </c>
      <c r="I344" s="13">
        <f t="shared" si="28"/>
        <v>139141.9653679654</v>
      </c>
      <c r="J344" s="13">
        <f t="shared" si="26"/>
        <v>2848750</v>
      </c>
      <c r="K344" s="13">
        <f t="shared" si="27"/>
        <v>533774</v>
      </c>
      <c r="L344" s="14"/>
    </row>
    <row r="345" spans="1:12" x14ac:dyDescent="0.3">
      <c r="A345" s="4">
        <f t="shared" si="29"/>
        <v>342</v>
      </c>
      <c r="B345" s="11" t="s">
        <v>689</v>
      </c>
      <c r="C345" s="12" t="s">
        <v>690</v>
      </c>
      <c r="D345" s="11">
        <v>1295</v>
      </c>
      <c r="E345" s="11">
        <v>1485</v>
      </c>
      <c r="F345" s="13">
        <v>2570</v>
      </c>
      <c r="G345" s="13">
        <f t="shared" si="25"/>
        <v>3328150</v>
      </c>
      <c r="H345" s="13">
        <v>3079572</v>
      </c>
      <c r="I345" s="13">
        <f t="shared" si="28"/>
        <v>248578</v>
      </c>
      <c r="J345" s="13">
        <f t="shared" si="26"/>
        <v>3816450</v>
      </c>
      <c r="K345" s="13">
        <f t="shared" si="27"/>
        <v>736878</v>
      </c>
      <c r="L345" s="14"/>
    </row>
    <row r="346" spans="1:12" x14ac:dyDescent="0.3">
      <c r="A346" s="4">
        <f t="shared" si="29"/>
        <v>343</v>
      </c>
      <c r="B346" s="11" t="s">
        <v>691</v>
      </c>
      <c r="C346" s="12" t="s">
        <v>692</v>
      </c>
      <c r="D346" s="11">
        <v>995</v>
      </c>
      <c r="E346" s="11">
        <v>1155</v>
      </c>
      <c r="F346" s="13">
        <v>2461.0796536796538</v>
      </c>
      <c r="G346" s="13">
        <f t="shared" si="25"/>
        <v>2448774.2554112556</v>
      </c>
      <c r="H346" s="13">
        <v>2368203</v>
      </c>
      <c r="I346" s="13">
        <f t="shared" si="28"/>
        <v>80571.255411255639</v>
      </c>
      <c r="J346" s="13">
        <f t="shared" si="26"/>
        <v>2842547</v>
      </c>
      <c r="K346" s="13">
        <f t="shared" si="27"/>
        <v>474344</v>
      </c>
      <c r="L346" s="14"/>
    </row>
    <row r="347" spans="1:12" x14ac:dyDescent="0.3">
      <c r="A347" s="4">
        <f t="shared" si="29"/>
        <v>344</v>
      </c>
      <c r="B347" s="11" t="s">
        <v>693</v>
      </c>
      <c r="C347" s="12" t="s">
        <v>694</v>
      </c>
      <c r="D347" s="11">
        <v>390</v>
      </c>
      <c r="E347" s="11">
        <v>440</v>
      </c>
      <c r="F347" s="13">
        <v>3720</v>
      </c>
      <c r="G347" s="13">
        <f t="shared" si="25"/>
        <v>1450800</v>
      </c>
      <c r="H347" s="13">
        <v>1420850</v>
      </c>
      <c r="I347" s="13">
        <f t="shared" si="28"/>
        <v>29950</v>
      </c>
      <c r="J347" s="13">
        <f t="shared" si="26"/>
        <v>1636800</v>
      </c>
      <c r="K347" s="13">
        <f t="shared" si="27"/>
        <v>215950</v>
      </c>
      <c r="L347" s="14"/>
    </row>
    <row r="348" spans="1:12" x14ac:dyDescent="0.3">
      <c r="A348" s="4">
        <f t="shared" si="29"/>
        <v>345</v>
      </c>
      <c r="B348" s="11" t="s">
        <v>695</v>
      </c>
      <c r="C348" s="12" t="s">
        <v>696</v>
      </c>
      <c r="D348" s="11">
        <v>1295</v>
      </c>
      <c r="E348" s="11">
        <v>1515</v>
      </c>
      <c r="F348" s="13">
        <v>2500</v>
      </c>
      <c r="G348" s="13">
        <f t="shared" si="25"/>
        <v>3237500</v>
      </c>
      <c r="H348" s="13">
        <v>3003785</v>
      </c>
      <c r="I348" s="13">
        <f t="shared" si="28"/>
        <v>233715</v>
      </c>
      <c r="J348" s="13">
        <f t="shared" si="26"/>
        <v>3787500</v>
      </c>
      <c r="K348" s="13">
        <f t="shared" si="27"/>
        <v>783715</v>
      </c>
      <c r="L348" s="14"/>
    </row>
    <row r="349" spans="1:12" x14ac:dyDescent="0.3">
      <c r="A349" s="4">
        <f t="shared" si="29"/>
        <v>346</v>
      </c>
      <c r="B349" s="11" t="s">
        <v>697</v>
      </c>
      <c r="C349" s="12" t="s">
        <v>698</v>
      </c>
      <c r="D349" s="11">
        <v>1295</v>
      </c>
      <c r="E349" s="11">
        <v>1515</v>
      </c>
      <c r="F349" s="13">
        <v>2650</v>
      </c>
      <c r="G349" s="13">
        <f t="shared" si="25"/>
        <v>3431750</v>
      </c>
      <c r="H349" s="13">
        <v>3361831</v>
      </c>
      <c r="I349" s="13">
        <f t="shared" si="28"/>
        <v>69919</v>
      </c>
      <c r="J349" s="13">
        <f t="shared" si="26"/>
        <v>4014750</v>
      </c>
      <c r="K349" s="13">
        <f t="shared" si="27"/>
        <v>652919</v>
      </c>
      <c r="L349" s="14"/>
    </row>
    <row r="350" spans="1:12" x14ac:dyDescent="0.3">
      <c r="A350" s="4">
        <f t="shared" si="29"/>
        <v>347</v>
      </c>
      <c r="B350" s="11" t="s">
        <v>699</v>
      </c>
      <c r="C350" s="12" t="s">
        <v>700</v>
      </c>
      <c r="D350" s="11">
        <v>490</v>
      </c>
      <c r="E350" s="11">
        <v>560</v>
      </c>
      <c r="F350" s="13">
        <v>2726.6107142857145</v>
      </c>
      <c r="G350" s="13">
        <f t="shared" si="25"/>
        <v>1336039.25</v>
      </c>
      <c r="H350" s="13">
        <v>1316230</v>
      </c>
      <c r="I350" s="13">
        <f t="shared" si="28"/>
        <v>19809.25</v>
      </c>
      <c r="J350" s="13">
        <f t="shared" si="26"/>
        <v>1526902</v>
      </c>
      <c r="K350" s="13">
        <f t="shared" si="27"/>
        <v>210672</v>
      </c>
      <c r="L350" s="14"/>
    </row>
    <row r="351" spans="1:12" x14ac:dyDescent="0.3">
      <c r="A351" s="4">
        <f t="shared" si="29"/>
        <v>348</v>
      </c>
      <c r="B351" s="11" t="s">
        <v>701</v>
      </c>
      <c r="C351" s="12" t="s">
        <v>702</v>
      </c>
      <c r="D351" s="11">
        <v>490</v>
      </c>
      <c r="E351" s="11">
        <v>560</v>
      </c>
      <c r="F351" s="13">
        <v>3380.6122446428571</v>
      </c>
      <c r="G351" s="13">
        <f t="shared" si="25"/>
        <v>1656499.999875</v>
      </c>
      <c r="H351" s="13">
        <v>1623622</v>
      </c>
      <c r="I351" s="13">
        <f t="shared" si="28"/>
        <v>32877.99987499998</v>
      </c>
      <c r="J351" s="13">
        <f t="shared" si="26"/>
        <v>1893142.8570000001</v>
      </c>
      <c r="K351" s="13">
        <f t="shared" si="27"/>
        <v>269520.85700000008</v>
      </c>
      <c r="L351" s="14"/>
    </row>
    <row r="352" spans="1:12" x14ac:dyDescent="0.3">
      <c r="A352" s="4">
        <f t="shared" si="29"/>
        <v>349</v>
      </c>
      <c r="B352" s="11" t="s">
        <v>703</v>
      </c>
      <c r="C352" s="12" t="s">
        <v>704</v>
      </c>
      <c r="D352" s="11">
        <v>1595</v>
      </c>
      <c r="E352" s="11">
        <v>1820</v>
      </c>
      <c r="F352" s="13">
        <v>2250</v>
      </c>
      <c r="G352" s="13">
        <f t="shared" si="25"/>
        <v>3588750</v>
      </c>
      <c r="H352" s="13">
        <v>3578200</v>
      </c>
      <c r="I352" s="13">
        <f t="shared" si="28"/>
        <v>10550</v>
      </c>
      <c r="J352" s="13">
        <f t="shared" si="26"/>
        <v>4095000</v>
      </c>
      <c r="K352" s="13">
        <f t="shared" si="27"/>
        <v>516800</v>
      </c>
      <c r="L352" s="14"/>
    </row>
    <row r="353" spans="1:12" x14ac:dyDescent="0.3">
      <c r="A353" s="4">
        <f t="shared" si="29"/>
        <v>350</v>
      </c>
      <c r="B353" s="11" t="s">
        <v>705</v>
      </c>
      <c r="C353" s="12" t="s">
        <v>706</v>
      </c>
      <c r="D353" s="11">
        <v>995</v>
      </c>
      <c r="E353" s="11">
        <v>1155</v>
      </c>
      <c r="F353" s="13">
        <v>2565.6277056277058</v>
      </c>
      <c r="G353" s="13">
        <f t="shared" si="25"/>
        <v>2552799.5670995675</v>
      </c>
      <c r="H353" s="13">
        <v>2503458</v>
      </c>
      <c r="I353" s="13">
        <f t="shared" si="28"/>
        <v>49341.567099567503</v>
      </c>
      <c r="J353" s="13">
        <f t="shared" si="26"/>
        <v>2963300.0000000005</v>
      </c>
      <c r="K353" s="13">
        <f t="shared" si="27"/>
        <v>459842.00000000047</v>
      </c>
      <c r="L353" s="14"/>
    </row>
    <row r="354" spans="1:12" x14ac:dyDescent="0.3">
      <c r="A354" s="4">
        <f t="shared" si="29"/>
        <v>351</v>
      </c>
      <c r="B354" s="11" t="s">
        <v>707</v>
      </c>
      <c r="C354" s="12" t="s">
        <v>708</v>
      </c>
      <c r="D354" s="11">
        <v>995</v>
      </c>
      <c r="E354" s="11">
        <v>1155</v>
      </c>
      <c r="F354" s="13">
        <v>2473.9073593073595</v>
      </c>
      <c r="G354" s="13">
        <f t="shared" si="25"/>
        <v>2461537.8225108227</v>
      </c>
      <c r="H354" s="13">
        <v>2116713</v>
      </c>
      <c r="I354" s="13">
        <f t="shared" si="28"/>
        <v>344824.82251082268</v>
      </c>
      <c r="J354" s="13">
        <f t="shared" si="26"/>
        <v>2857363</v>
      </c>
      <c r="K354" s="13">
        <f t="shared" si="27"/>
        <v>740650</v>
      </c>
      <c r="L354" s="14"/>
    </row>
    <row r="355" spans="1:12" x14ac:dyDescent="0.3">
      <c r="A355" s="4">
        <f t="shared" si="29"/>
        <v>352</v>
      </c>
      <c r="B355" s="11" t="s">
        <v>709</v>
      </c>
      <c r="C355" s="12" t="s">
        <v>710</v>
      </c>
      <c r="D355" s="11">
        <v>1295</v>
      </c>
      <c r="E355" s="11">
        <v>1485</v>
      </c>
      <c r="F355" s="13">
        <v>2478.8033670033669</v>
      </c>
      <c r="G355" s="13">
        <f t="shared" si="25"/>
        <v>3210050.3602693602</v>
      </c>
      <c r="H355" s="13">
        <v>3168485</v>
      </c>
      <c r="I355" s="13">
        <f t="shared" si="28"/>
        <v>41565.360269360244</v>
      </c>
      <c r="J355" s="13">
        <f t="shared" si="26"/>
        <v>3681023</v>
      </c>
      <c r="K355" s="13">
        <f t="shared" si="27"/>
        <v>512538</v>
      </c>
      <c r="L355" s="14"/>
    </row>
    <row r="356" spans="1:12" x14ac:dyDescent="0.3">
      <c r="A356" s="4">
        <f t="shared" si="29"/>
        <v>353</v>
      </c>
      <c r="B356" s="11" t="s">
        <v>711</v>
      </c>
      <c r="C356" s="12" t="s">
        <v>712</v>
      </c>
      <c r="D356" s="11">
        <v>995</v>
      </c>
      <c r="E356" s="11">
        <v>1155</v>
      </c>
      <c r="F356" s="13">
        <v>2430.1255411255411</v>
      </c>
      <c r="G356" s="13">
        <f t="shared" si="25"/>
        <v>2417974.9134199135</v>
      </c>
      <c r="H356" s="13">
        <v>2372886</v>
      </c>
      <c r="I356" s="13">
        <f t="shared" si="28"/>
        <v>45088.913419913501</v>
      </c>
      <c r="J356" s="13">
        <f t="shared" si="26"/>
        <v>2806795</v>
      </c>
      <c r="K356" s="13">
        <f t="shared" si="27"/>
        <v>433909</v>
      </c>
      <c r="L356" s="14"/>
    </row>
    <row r="357" spans="1:12" x14ac:dyDescent="0.3">
      <c r="A357" s="4">
        <f t="shared" si="29"/>
        <v>354</v>
      </c>
      <c r="B357" s="11" t="s">
        <v>713</v>
      </c>
      <c r="C357" s="12" t="s">
        <v>714</v>
      </c>
      <c r="D357" s="11">
        <v>995</v>
      </c>
      <c r="E357" s="11">
        <v>1155</v>
      </c>
      <c r="F357" s="13">
        <v>2533.7047619047621</v>
      </c>
      <c r="G357" s="13">
        <f t="shared" si="25"/>
        <v>2521036.2380952383</v>
      </c>
      <c r="H357" s="13">
        <v>2731492</v>
      </c>
      <c r="I357" s="13">
        <f t="shared" si="28"/>
        <v>-210455.76190476166</v>
      </c>
      <c r="J357" s="13">
        <f t="shared" si="26"/>
        <v>2926429.0000000005</v>
      </c>
      <c r="K357" s="13">
        <f t="shared" si="27"/>
        <v>194937.00000000047</v>
      </c>
      <c r="L357" s="14"/>
    </row>
    <row r="358" spans="1:12" x14ac:dyDescent="0.3">
      <c r="A358" s="4">
        <f t="shared" si="29"/>
        <v>355</v>
      </c>
      <c r="B358" s="11" t="s">
        <v>715</v>
      </c>
      <c r="C358" s="12" t="s">
        <v>716</v>
      </c>
      <c r="D358" s="11">
        <v>490</v>
      </c>
      <c r="E358" s="11">
        <v>560</v>
      </c>
      <c r="F358" s="13">
        <v>3700.019642857143</v>
      </c>
      <c r="G358" s="13">
        <f t="shared" si="25"/>
        <v>1813009.625</v>
      </c>
      <c r="H358" s="13">
        <v>1776917</v>
      </c>
      <c r="I358" s="13">
        <f t="shared" si="28"/>
        <v>36092.625</v>
      </c>
      <c r="J358" s="13">
        <f t="shared" si="26"/>
        <v>2072011</v>
      </c>
      <c r="K358" s="13">
        <f t="shared" si="27"/>
        <v>295094</v>
      </c>
      <c r="L358" s="14"/>
    </row>
    <row r="359" spans="1:12" x14ac:dyDescent="0.3">
      <c r="A359" s="4">
        <f t="shared" si="29"/>
        <v>356</v>
      </c>
      <c r="B359" s="11" t="s">
        <v>717</v>
      </c>
      <c r="C359" s="12" t="s">
        <v>718</v>
      </c>
      <c r="D359" s="11">
        <v>1295</v>
      </c>
      <c r="E359" s="11">
        <v>1485</v>
      </c>
      <c r="F359" s="13">
        <v>2570</v>
      </c>
      <c r="G359" s="13">
        <f t="shared" si="25"/>
        <v>3328150</v>
      </c>
      <c r="H359" s="13">
        <v>3259441</v>
      </c>
      <c r="I359" s="13">
        <f t="shared" si="28"/>
        <v>68709</v>
      </c>
      <c r="J359" s="13">
        <f t="shared" si="26"/>
        <v>3816450</v>
      </c>
      <c r="K359" s="13">
        <f t="shared" si="27"/>
        <v>557009</v>
      </c>
      <c r="L359" s="14"/>
    </row>
    <row r="360" spans="1:12" x14ac:dyDescent="0.3">
      <c r="A360" s="4">
        <f t="shared" si="29"/>
        <v>357</v>
      </c>
      <c r="B360" s="11" t="s">
        <v>719</v>
      </c>
      <c r="C360" s="12" t="s">
        <v>720</v>
      </c>
      <c r="D360" s="11">
        <v>1295</v>
      </c>
      <c r="E360" s="11">
        <v>1515</v>
      </c>
      <c r="F360" s="13">
        <v>3552.1234323432345</v>
      </c>
      <c r="G360" s="13">
        <f t="shared" si="25"/>
        <v>4599999.8448844887</v>
      </c>
      <c r="H360" s="13">
        <v>4506583</v>
      </c>
      <c r="I360" s="13">
        <f t="shared" si="28"/>
        <v>93416.844884488732</v>
      </c>
      <c r="J360" s="13">
        <f t="shared" si="26"/>
        <v>5381467</v>
      </c>
      <c r="K360" s="13">
        <f t="shared" si="27"/>
        <v>874884</v>
      </c>
      <c r="L360" s="14"/>
    </row>
    <row r="361" spans="1:12" x14ac:dyDescent="0.3">
      <c r="A361" s="4">
        <f t="shared" si="29"/>
        <v>358</v>
      </c>
      <c r="B361" s="11" t="s">
        <v>721</v>
      </c>
      <c r="C361" s="12" t="s">
        <v>722</v>
      </c>
      <c r="D361" s="11">
        <v>995</v>
      </c>
      <c r="E361" s="11">
        <v>1155</v>
      </c>
      <c r="F361" s="13">
        <v>2280.577489177489</v>
      </c>
      <c r="G361" s="13">
        <f t="shared" si="25"/>
        <v>2269174.6017316016</v>
      </c>
      <c r="H361" s="13">
        <v>2230384</v>
      </c>
      <c r="I361" s="13">
        <f t="shared" si="28"/>
        <v>38790.601731601637</v>
      </c>
      <c r="J361" s="13">
        <f t="shared" si="26"/>
        <v>2634067</v>
      </c>
      <c r="K361" s="13">
        <f t="shared" si="27"/>
        <v>403683</v>
      </c>
      <c r="L361" s="14"/>
    </row>
    <row r="362" spans="1:12" x14ac:dyDescent="0.3">
      <c r="A362" s="4">
        <f t="shared" si="29"/>
        <v>359</v>
      </c>
      <c r="B362" s="11" t="s">
        <v>723</v>
      </c>
      <c r="C362" s="12" t="s">
        <v>724</v>
      </c>
      <c r="D362" s="11">
        <v>995</v>
      </c>
      <c r="E362" s="11">
        <v>1155</v>
      </c>
      <c r="F362" s="13">
        <v>2301.577489177489</v>
      </c>
      <c r="G362" s="13">
        <f t="shared" si="25"/>
        <v>2290069.6017316016</v>
      </c>
      <c r="H362" s="13">
        <v>2422595</v>
      </c>
      <c r="I362" s="13">
        <f t="shared" si="28"/>
        <v>-132525.39826839836</v>
      </c>
      <c r="J362" s="13">
        <f t="shared" si="26"/>
        <v>2658322</v>
      </c>
      <c r="K362" s="13">
        <f t="shared" si="27"/>
        <v>235727</v>
      </c>
      <c r="L362" s="14"/>
    </row>
    <row r="363" spans="1:12" x14ac:dyDescent="0.3">
      <c r="A363" s="4">
        <f t="shared" si="29"/>
        <v>360</v>
      </c>
      <c r="B363" s="11" t="s">
        <v>725</v>
      </c>
      <c r="C363" s="12" t="s">
        <v>726</v>
      </c>
      <c r="D363" s="11">
        <v>995</v>
      </c>
      <c r="E363" s="11">
        <v>1155</v>
      </c>
      <c r="F363" s="13">
        <v>2714</v>
      </c>
      <c r="G363" s="13">
        <f t="shared" si="25"/>
        <v>2700430</v>
      </c>
      <c r="H363" s="13">
        <v>2645773</v>
      </c>
      <c r="I363" s="13">
        <f t="shared" si="28"/>
        <v>54657</v>
      </c>
      <c r="J363" s="13">
        <f t="shared" si="26"/>
        <v>3134670</v>
      </c>
      <c r="K363" s="13">
        <f t="shared" si="27"/>
        <v>488897</v>
      </c>
      <c r="L363" s="14"/>
    </row>
    <row r="364" spans="1:12" x14ac:dyDescent="0.3">
      <c r="A364" s="4">
        <f t="shared" si="29"/>
        <v>361</v>
      </c>
      <c r="B364" s="11" t="s">
        <v>727</v>
      </c>
      <c r="C364" s="12" t="s">
        <v>728</v>
      </c>
      <c r="D364" s="11">
        <v>1295</v>
      </c>
      <c r="E364" s="11">
        <v>1485</v>
      </c>
      <c r="F364" s="13">
        <v>772.2</v>
      </c>
      <c r="G364" s="13">
        <f t="shared" si="25"/>
        <v>999999.00000000012</v>
      </c>
      <c r="H364" s="13">
        <v>1000000</v>
      </c>
      <c r="I364" s="13">
        <f t="shared" si="28"/>
        <v>-0.99999999988358468</v>
      </c>
      <c r="J364" s="13">
        <f t="shared" si="26"/>
        <v>1146717</v>
      </c>
      <c r="K364" s="13">
        <f t="shared" si="27"/>
        <v>146717</v>
      </c>
      <c r="L364" s="14"/>
    </row>
    <row r="365" spans="1:12" x14ac:dyDescent="0.3">
      <c r="A365" s="4">
        <f t="shared" si="29"/>
        <v>362</v>
      </c>
      <c r="B365" s="11" t="s">
        <v>729</v>
      </c>
      <c r="C365" s="12" t="s">
        <v>730</v>
      </c>
      <c r="D365" s="11">
        <v>1595</v>
      </c>
      <c r="E365" s="11">
        <v>1820</v>
      </c>
      <c r="F365" s="13">
        <v>1460.3505494505494</v>
      </c>
      <c r="G365" s="13">
        <f t="shared" si="25"/>
        <v>2329259.1263736263</v>
      </c>
      <c r="H365" s="13">
        <v>2345581</v>
      </c>
      <c r="I365" s="13">
        <f t="shared" si="28"/>
        <v>-16321.873626373708</v>
      </c>
      <c r="J365" s="13">
        <f t="shared" si="26"/>
        <v>2657838</v>
      </c>
      <c r="K365" s="13">
        <f t="shared" si="27"/>
        <v>312257</v>
      </c>
      <c r="L365" s="14"/>
    </row>
    <row r="366" spans="1:12" x14ac:dyDescent="0.3">
      <c r="A366" s="4">
        <f t="shared" si="29"/>
        <v>363</v>
      </c>
      <c r="B366" s="11" t="s">
        <v>731</v>
      </c>
      <c r="C366" s="12" t="s">
        <v>732</v>
      </c>
      <c r="D366" s="11">
        <v>995</v>
      </c>
      <c r="E366" s="11">
        <v>1155</v>
      </c>
      <c r="F366" s="13">
        <v>2555.1255411255411</v>
      </c>
      <c r="G366" s="13">
        <f t="shared" si="25"/>
        <v>2542349.9134199135</v>
      </c>
      <c r="H366" s="13">
        <v>2490116</v>
      </c>
      <c r="I366" s="13">
        <f t="shared" si="28"/>
        <v>52233.913419913501</v>
      </c>
      <c r="J366" s="13">
        <f t="shared" si="26"/>
        <v>2951170</v>
      </c>
      <c r="K366" s="13">
        <f t="shared" si="27"/>
        <v>461054</v>
      </c>
      <c r="L366" s="14"/>
    </row>
    <row r="367" spans="1:12" x14ac:dyDescent="0.3">
      <c r="A367" s="4">
        <f t="shared" si="29"/>
        <v>364</v>
      </c>
      <c r="B367" s="11" t="s">
        <v>733</v>
      </c>
      <c r="C367" s="12" t="s">
        <v>734</v>
      </c>
      <c r="D367" s="11">
        <v>1295</v>
      </c>
      <c r="E367" s="11">
        <v>1515</v>
      </c>
      <c r="F367" s="13">
        <v>2500</v>
      </c>
      <c r="G367" s="13">
        <f t="shared" si="25"/>
        <v>3237500</v>
      </c>
      <c r="H367" s="13">
        <v>3182786</v>
      </c>
      <c r="I367" s="13">
        <f t="shared" si="28"/>
        <v>54714</v>
      </c>
      <c r="J367" s="13">
        <f t="shared" si="26"/>
        <v>3787500</v>
      </c>
      <c r="K367" s="13">
        <f t="shared" si="27"/>
        <v>604714</v>
      </c>
      <c r="L367" s="14"/>
    </row>
    <row r="368" spans="1:12" x14ac:dyDescent="0.3">
      <c r="A368" s="4">
        <f t="shared" si="29"/>
        <v>365</v>
      </c>
      <c r="B368" s="11" t="s">
        <v>735</v>
      </c>
      <c r="C368" s="12" t="s">
        <v>736</v>
      </c>
      <c r="D368" s="11">
        <v>995</v>
      </c>
      <c r="E368" s="11">
        <v>1155</v>
      </c>
      <c r="F368" s="13">
        <v>2430</v>
      </c>
      <c r="G368" s="13">
        <f t="shared" si="25"/>
        <v>2417850</v>
      </c>
      <c r="H368" s="13">
        <v>2370936</v>
      </c>
      <c r="I368" s="13">
        <f t="shared" si="28"/>
        <v>46914</v>
      </c>
      <c r="J368" s="13">
        <f t="shared" si="26"/>
        <v>2806650</v>
      </c>
      <c r="K368" s="13">
        <f t="shared" si="27"/>
        <v>435714</v>
      </c>
      <c r="L368" s="14"/>
    </row>
    <row r="369" spans="1:12" x14ac:dyDescent="0.3">
      <c r="A369" s="4">
        <f t="shared" si="29"/>
        <v>366</v>
      </c>
      <c r="B369" s="11" t="s">
        <v>737</v>
      </c>
      <c r="C369" s="12" t="s">
        <v>738</v>
      </c>
      <c r="D369" s="11">
        <v>995</v>
      </c>
      <c r="E369" s="11">
        <v>1155</v>
      </c>
      <c r="F369" s="13">
        <v>3216</v>
      </c>
      <c r="G369" s="13">
        <f t="shared" si="25"/>
        <v>3199920</v>
      </c>
      <c r="H369" s="13">
        <v>3043918</v>
      </c>
      <c r="I369" s="13">
        <f t="shared" si="28"/>
        <v>156002</v>
      </c>
      <c r="J369" s="13">
        <f t="shared" si="26"/>
        <v>3714480</v>
      </c>
      <c r="K369" s="13">
        <f t="shared" si="27"/>
        <v>670562</v>
      </c>
      <c r="L369" s="14"/>
    </row>
    <row r="370" spans="1:12" x14ac:dyDescent="0.3">
      <c r="A370" s="4">
        <f t="shared" si="29"/>
        <v>367</v>
      </c>
      <c r="B370" s="11" t="s">
        <v>739</v>
      </c>
      <c r="C370" s="12" t="s">
        <v>740</v>
      </c>
      <c r="D370" s="11">
        <v>1825</v>
      </c>
      <c r="E370" s="11">
        <v>2105</v>
      </c>
      <c r="F370" s="13">
        <v>2549.2054794299283</v>
      </c>
      <c r="G370" s="13">
        <f t="shared" si="25"/>
        <v>4652299.9999596188</v>
      </c>
      <c r="H370" s="13">
        <v>2915281</v>
      </c>
      <c r="I370" s="13">
        <f t="shared" si="28"/>
        <v>1737018.9999596188</v>
      </c>
      <c r="J370" s="13">
        <f t="shared" si="26"/>
        <v>5366077.5341999987</v>
      </c>
      <c r="K370" s="13">
        <f t="shared" si="27"/>
        <v>2450796.5341999987</v>
      </c>
      <c r="L370" s="14"/>
    </row>
    <row r="371" spans="1:12" x14ac:dyDescent="0.3">
      <c r="A371" s="4">
        <f t="shared" si="29"/>
        <v>368</v>
      </c>
      <c r="B371" s="11" t="s">
        <v>741</v>
      </c>
      <c r="C371" s="12" t="s">
        <v>742</v>
      </c>
      <c r="D371" s="11">
        <v>1295</v>
      </c>
      <c r="E371" s="11">
        <v>1485</v>
      </c>
      <c r="F371" s="13">
        <v>2875</v>
      </c>
      <c r="G371" s="13">
        <f t="shared" si="25"/>
        <v>3723125</v>
      </c>
      <c r="H371" s="13">
        <v>4191265</v>
      </c>
      <c r="I371" s="13">
        <f t="shared" si="28"/>
        <v>-468140</v>
      </c>
      <c r="J371" s="13">
        <f t="shared" si="26"/>
        <v>4269375</v>
      </c>
      <c r="K371" s="13">
        <f t="shared" si="27"/>
        <v>78110</v>
      </c>
      <c r="L371" s="14"/>
    </row>
    <row r="372" spans="1:12" x14ac:dyDescent="0.3">
      <c r="A372" s="4">
        <f t="shared" si="29"/>
        <v>369</v>
      </c>
      <c r="B372" s="11" t="s">
        <v>743</v>
      </c>
      <c r="C372" s="12" t="s">
        <v>744</v>
      </c>
      <c r="D372" s="11">
        <v>1295</v>
      </c>
      <c r="E372" s="11">
        <v>1515</v>
      </c>
      <c r="F372" s="13">
        <v>2525</v>
      </c>
      <c r="G372" s="13">
        <f t="shared" si="25"/>
        <v>3269875</v>
      </c>
      <c r="H372" s="13">
        <v>3202374</v>
      </c>
      <c r="I372" s="13">
        <f t="shared" si="28"/>
        <v>67501</v>
      </c>
      <c r="J372" s="13">
        <f t="shared" si="26"/>
        <v>3825375</v>
      </c>
      <c r="K372" s="13">
        <f t="shared" si="27"/>
        <v>623001</v>
      </c>
      <c r="L372" s="14"/>
    </row>
    <row r="373" spans="1:12" x14ac:dyDescent="0.3">
      <c r="A373" s="4">
        <f t="shared" si="29"/>
        <v>370</v>
      </c>
      <c r="B373" s="11" t="s">
        <v>745</v>
      </c>
      <c r="C373" s="12" t="s">
        <v>746</v>
      </c>
      <c r="D373" s="11">
        <v>995</v>
      </c>
      <c r="E373" s="11">
        <v>1155</v>
      </c>
      <c r="F373" s="13">
        <v>2431.1558441558441</v>
      </c>
      <c r="G373" s="13">
        <f t="shared" si="25"/>
        <v>2419000.0649350649</v>
      </c>
      <c r="H373" s="13">
        <v>2419288</v>
      </c>
      <c r="I373" s="13">
        <f t="shared" si="28"/>
        <v>-287.93506493512541</v>
      </c>
      <c r="J373" s="13">
        <f t="shared" si="26"/>
        <v>2807985</v>
      </c>
      <c r="K373" s="13">
        <f t="shared" si="27"/>
        <v>388697</v>
      </c>
      <c r="L373" s="14"/>
    </row>
    <row r="374" spans="1:12" x14ac:dyDescent="0.3">
      <c r="A374" s="4">
        <f t="shared" si="29"/>
        <v>371</v>
      </c>
      <c r="B374" s="11" t="s">
        <v>747</v>
      </c>
      <c r="C374" s="12" t="s">
        <v>748</v>
      </c>
      <c r="D374" s="11">
        <v>995</v>
      </c>
      <c r="E374" s="11">
        <v>1155</v>
      </c>
      <c r="F374" s="13">
        <v>2490</v>
      </c>
      <c r="G374" s="13">
        <f t="shared" si="25"/>
        <v>2477550</v>
      </c>
      <c r="H374" s="13">
        <v>2429474</v>
      </c>
      <c r="I374" s="13">
        <f t="shared" si="28"/>
        <v>48076</v>
      </c>
      <c r="J374" s="13">
        <f t="shared" si="26"/>
        <v>2875950</v>
      </c>
      <c r="K374" s="13">
        <f t="shared" si="27"/>
        <v>446476</v>
      </c>
      <c r="L374" s="14"/>
    </row>
    <row r="375" spans="1:12" x14ac:dyDescent="0.3">
      <c r="A375" s="4">
        <f t="shared" si="29"/>
        <v>372</v>
      </c>
      <c r="B375" s="11" t="s">
        <v>749</v>
      </c>
      <c r="C375" s="12" t="s">
        <v>750</v>
      </c>
      <c r="D375" s="11">
        <v>490</v>
      </c>
      <c r="E375" s="11">
        <v>560</v>
      </c>
      <c r="F375" s="13">
        <v>2665</v>
      </c>
      <c r="G375" s="13">
        <f t="shared" si="25"/>
        <v>1305850</v>
      </c>
      <c r="H375" s="13">
        <v>1280931</v>
      </c>
      <c r="I375" s="13">
        <f t="shared" si="28"/>
        <v>24919</v>
      </c>
      <c r="J375" s="13">
        <f t="shared" si="26"/>
        <v>1492400</v>
      </c>
      <c r="K375" s="13">
        <f t="shared" si="27"/>
        <v>211469</v>
      </c>
      <c r="L375" s="14"/>
    </row>
    <row r="376" spans="1:12" x14ac:dyDescent="0.3">
      <c r="A376" s="4">
        <f t="shared" si="29"/>
        <v>373</v>
      </c>
      <c r="B376" s="11" t="s">
        <v>751</v>
      </c>
      <c r="C376" s="12" t="s">
        <v>752</v>
      </c>
      <c r="D376" s="11">
        <v>995</v>
      </c>
      <c r="E376" s="11">
        <v>1155</v>
      </c>
      <c r="F376" s="13">
        <v>2500.1255411255411</v>
      </c>
      <c r="G376" s="13">
        <f t="shared" si="25"/>
        <v>2487624.9134199135</v>
      </c>
      <c r="H376" s="13">
        <v>2313620</v>
      </c>
      <c r="I376" s="13">
        <f t="shared" si="28"/>
        <v>174004.9134199135</v>
      </c>
      <c r="J376" s="13">
        <f t="shared" si="26"/>
        <v>2887645</v>
      </c>
      <c r="K376" s="13">
        <f t="shared" si="27"/>
        <v>574025</v>
      </c>
      <c r="L376" s="14"/>
    </row>
    <row r="377" spans="1:12" x14ac:dyDescent="0.3">
      <c r="A377" s="4">
        <f t="shared" si="29"/>
        <v>374</v>
      </c>
      <c r="B377" s="11" t="s">
        <v>753</v>
      </c>
      <c r="C377" s="12" t="s">
        <v>754</v>
      </c>
      <c r="D377" s="11">
        <v>995</v>
      </c>
      <c r="E377" s="11">
        <v>1165</v>
      </c>
      <c r="F377" s="13">
        <v>3124.8497854077254</v>
      </c>
      <c r="G377" s="13">
        <f t="shared" si="25"/>
        <v>3109225.5364806866</v>
      </c>
      <c r="H377" s="13">
        <v>1928983</v>
      </c>
      <c r="I377" s="13">
        <f t="shared" si="28"/>
        <v>1180242.5364806866</v>
      </c>
      <c r="J377" s="13">
        <f t="shared" si="26"/>
        <v>3640450</v>
      </c>
      <c r="K377" s="13">
        <f t="shared" si="27"/>
        <v>1711467</v>
      </c>
      <c r="L377" s="14"/>
    </row>
    <row r="378" spans="1:12" x14ac:dyDescent="0.3">
      <c r="A378" s="4">
        <f t="shared" si="29"/>
        <v>375</v>
      </c>
      <c r="B378" s="11" t="s">
        <v>755</v>
      </c>
      <c r="C378" s="12" t="s">
        <v>756</v>
      </c>
      <c r="D378" s="11">
        <v>995</v>
      </c>
      <c r="E378" s="11">
        <v>1155</v>
      </c>
      <c r="F378" s="13">
        <v>2366.0753246753247</v>
      </c>
      <c r="G378" s="13">
        <f t="shared" si="25"/>
        <v>2354244.9480519481</v>
      </c>
      <c r="H378" s="13">
        <v>2205052</v>
      </c>
      <c r="I378" s="13">
        <f t="shared" si="28"/>
        <v>149192.9480519481</v>
      </c>
      <c r="J378" s="13">
        <f t="shared" si="26"/>
        <v>2732817</v>
      </c>
      <c r="K378" s="13">
        <f t="shared" si="27"/>
        <v>527765</v>
      </c>
      <c r="L378" s="14"/>
    </row>
    <row r="379" spans="1:12" x14ac:dyDescent="0.3">
      <c r="A379" s="4">
        <f t="shared" si="29"/>
        <v>376</v>
      </c>
      <c r="B379" s="11" t="s">
        <v>757</v>
      </c>
      <c r="C379" s="12" t="s">
        <v>758</v>
      </c>
      <c r="D379" s="11">
        <v>283</v>
      </c>
      <c r="E379" s="11">
        <v>283</v>
      </c>
      <c r="F379" s="13">
        <v>9850.388692579505</v>
      </c>
      <c r="G379" s="13">
        <f t="shared" si="25"/>
        <v>2787660</v>
      </c>
      <c r="H379" s="13">
        <v>2635976</v>
      </c>
      <c r="I379" s="13">
        <f t="shared" si="28"/>
        <v>151684</v>
      </c>
      <c r="J379" s="13">
        <f t="shared" si="26"/>
        <v>2787660</v>
      </c>
      <c r="K379" s="13">
        <f t="shared" si="27"/>
        <v>151684</v>
      </c>
      <c r="L379" s="14"/>
    </row>
    <row r="380" spans="1:12" x14ac:dyDescent="0.3">
      <c r="A380" s="4">
        <f t="shared" si="29"/>
        <v>377</v>
      </c>
      <c r="B380" s="11" t="s">
        <v>759</v>
      </c>
      <c r="C380" s="12" t="s">
        <v>760</v>
      </c>
      <c r="D380" s="11">
        <v>995</v>
      </c>
      <c r="E380" s="11">
        <v>1155</v>
      </c>
      <c r="F380" s="13">
        <v>2422.577489177489</v>
      </c>
      <c r="G380" s="13">
        <f t="shared" si="25"/>
        <v>2410464.6017316016</v>
      </c>
      <c r="H380" s="13">
        <v>2299898</v>
      </c>
      <c r="I380" s="13">
        <f t="shared" si="28"/>
        <v>110566.60173160164</v>
      </c>
      <c r="J380" s="13">
        <f t="shared" si="26"/>
        <v>2798077</v>
      </c>
      <c r="K380" s="13">
        <f t="shared" si="27"/>
        <v>498179</v>
      </c>
      <c r="L380" s="14"/>
    </row>
    <row r="381" spans="1:12" x14ac:dyDescent="0.3">
      <c r="A381" s="4">
        <f t="shared" si="29"/>
        <v>378</v>
      </c>
      <c r="B381" s="11" t="s">
        <v>761</v>
      </c>
      <c r="C381" s="12" t="s">
        <v>762</v>
      </c>
      <c r="D381" s="11">
        <v>200</v>
      </c>
      <c r="E381" s="11">
        <v>286</v>
      </c>
      <c r="F381" s="13">
        <v>8320</v>
      </c>
      <c r="G381" s="13">
        <f t="shared" si="25"/>
        <v>1664000</v>
      </c>
      <c r="H381" s="13">
        <v>1409085</v>
      </c>
      <c r="I381" s="13">
        <f t="shared" si="28"/>
        <v>254915</v>
      </c>
      <c r="J381" s="13">
        <f t="shared" si="26"/>
        <v>2379520</v>
      </c>
      <c r="K381" s="13">
        <f t="shared" si="27"/>
        <v>970435</v>
      </c>
      <c r="L381" s="14"/>
    </row>
    <row r="382" spans="1:12" x14ac:dyDescent="0.3">
      <c r="A382" s="4">
        <f t="shared" si="29"/>
        <v>379</v>
      </c>
      <c r="B382" s="11" t="s">
        <v>763</v>
      </c>
      <c r="C382" s="12" t="s">
        <v>764</v>
      </c>
      <c r="D382" s="11">
        <v>140</v>
      </c>
      <c r="E382" s="11">
        <v>283</v>
      </c>
      <c r="F382" s="13">
        <v>9732.0141342756178</v>
      </c>
      <c r="G382" s="13">
        <f t="shared" si="25"/>
        <v>1362481.9787985864</v>
      </c>
      <c r="H382" s="13">
        <v>1645241</v>
      </c>
      <c r="I382" s="13">
        <f t="shared" si="28"/>
        <v>-282759.02120141359</v>
      </c>
      <c r="J382" s="13">
        <f t="shared" si="26"/>
        <v>2754160</v>
      </c>
      <c r="K382" s="13">
        <f t="shared" si="27"/>
        <v>1108919</v>
      </c>
      <c r="L382" s="14"/>
    </row>
    <row r="383" spans="1:12" x14ac:dyDescent="0.3">
      <c r="A383" s="4">
        <f t="shared" si="29"/>
        <v>380</v>
      </c>
      <c r="B383" s="11" t="s">
        <v>765</v>
      </c>
      <c r="C383" s="12" t="s">
        <v>766</v>
      </c>
      <c r="D383" s="11">
        <v>995</v>
      </c>
      <c r="E383" s="11">
        <v>1155</v>
      </c>
      <c r="F383" s="13">
        <v>2562.8095238095239</v>
      </c>
      <c r="G383" s="13">
        <f t="shared" si="25"/>
        <v>2549995.4761904762</v>
      </c>
      <c r="H383" s="13">
        <v>2500520</v>
      </c>
      <c r="I383" s="13">
        <f t="shared" si="28"/>
        <v>49475.476190476213</v>
      </c>
      <c r="J383" s="13">
        <f t="shared" si="26"/>
        <v>2960045</v>
      </c>
      <c r="K383" s="13">
        <f t="shared" si="27"/>
        <v>459525</v>
      </c>
      <c r="L383" s="14"/>
    </row>
    <row r="384" spans="1:12" x14ac:dyDescent="0.3">
      <c r="A384" s="4">
        <f t="shared" si="29"/>
        <v>381</v>
      </c>
      <c r="B384" s="11" t="s">
        <v>767</v>
      </c>
      <c r="C384" s="12" t="s">
        <v>768</v>
      </c>
      <c r="D384" s="11">
        <v>152</v>
      </c>
      <c r="E384" s="11">
        <v>283</v>
      </c>
      <c r="F384" s="13">
        <v>9732.0141342756178</v>
      </c>
      <c r="G384" s="13">
        <f t="shared" si="25"/>
        <v>1479266.148409894</v>
      </c>
      <c r="H384" s="13">
        <v>1786343</v>
      </c>
      <c r="I384" s="13">
        <f t="shared" si="28"/>
        <v>-307076.85159010603</v>
      </c>
      <c r="J384" s="13">
        <f t="shared" si="26"/>
        <v>2754160</v>
      </c>
      <c r="K384" s="13">
        <f t="shared" si="27"/>
        <v>967817</v>
      </c>
      <c r="L384" s="14"/>
    </row>
    <row r="385" spans="1:12" x14ac:dyDescent="0.3">
      <c r="A385" s="4">
        <f t="shared" si="29"/>
        <v>382</v>
      </c>
      <c r="B385" s="11" t="s">
        <v>769</v>
      </c>
      <c r="C385" s="12" t="s">
        <v>770</v>
      </c>
      <c r="D385" s="11">
        <v>1295</v>
      </c>
      <c r="E385" s="11">
        <v>1485</v>
      </c>
      <c r="F385" s="13">
        <v>2561.5784511784514</v>
      </c>
      <c r="G385" s="13">
        <f t="shared" si="25"/>
        <v>3317244.0942760943</v>
      </c>
      <c r="H385" s="13">
        <v>3250975</v>
      </c>
      <c r="I385" s="13">
        <f t="shared" si="28"/>
        <v>66269.094276094344</v>
      </c>
      <c r="J385" s="13">
        <f t="shared" si="26"/>
        <v>3803944.0000000005</v>
      </c>
      <c r="K385" s="13">
        <f t="shared" si="27"/>
        <v>552969.00000000047</v>
      </c>
      <c r="L385" s="14"/>
    </row>
    <row r="386" spans="1:12" x14ac:dyDescent="0.3">
      <c r="A386" s="4">
        <f t="shared" si="29"/>
        <v>383</v>
      </c>
      <c r="B386" s="11" t="s">
        <v>771</v>
      </c>
      <c r="C386" s="12" t="s">
        <v>772</v>
      </c>
      <c r="D386" s="11">
        <v>995</v>
      </c>
      <c r="E386" s="11">
        <v>1155</v>
      </c>
      <c r="F386" s="13">
        <v>2751.5203463203461</v>
      </c>
      <c r="G386" s="13">
        <f t="shared" si="25"/>
        <v>2737762.7445887444</v>
      </c>
      <c r="H386" s="13">
        <v>2710224</v>
      </c>
      <c r="I386" s="13">
        <f t="shared" si="28"/>
        <v>27538.744588744361</v>
      </c>
      <c r="J386" s="13">
        <f t="shared" si="26"/>
        <v>3178005.9999999995</v>
      </c>
      <c r="K386" s="13">
        <f t="shared" si="27"/>
        <v>467781.99999999953</v>
      </c>
      <c r="L386" s="14"/>
    </row>
    <row r="387" spans="1:12" x14ac:dyDescent="0.3">
      <c r="A387" s="4">
        <f t="shared" si="29"/>
        <v>384</v>
      </c>
      <c r="B387" s="11" t="s">
        <v>773</v>
      </c>
      <c r="C387" s="12" t="s">
        <v>774</v>
      </c>
      <c r="D387" s="11">
        <v>1295</v>
      </c>
      <c r="E387" s="11">
        <v>1485</v>
      </c>
      <c r="F387" s="13">
        <v>2769.3050505050505</v>
      </c>
      <c r="G387" s="13">
        <f t="shared" si="25"/>
        <v>3586250.0404040404</v>
      </c>
      <c r="H387" s="13">
        <v>3299707</v>
      </c>
      <c r="I387" s="13">
        <f t="shared" si="28"/>
        <v>286543.04040404037</v>
      </c>
      <c r="J387" s="13">
        <f t="shared" si="26"/>
        <v>4112418</v>
      </c>
      <c r="K387" s="13">
        <f t="shared" si="27"/>
        <v>812711</v>
      </c>
      <c r="L387" s="14"/>
    </row>
    <row r="388" spans="1:12" x14ac:dyDescent="0.3">
      <c r="A388" s="4">
        <f t="shared" si="29"/>
        <v>385</v>
      </c>
      <c r="B388" s="11" t="s">
        <v>775</v>
      </c>
      <c r="C388" s="12" t="s">
        <v>776</v>
      </c>
      <c r="D388" s="11">
        <v>490</v>
      </c>
      <c r="E388" s="11">
        <v>490</v>
      </c>
      <c r="F388" s="13">
        <v>2797.6122446428571</v>
      </c>
      <c r="G388" s="13">
        <f t="shared" ref="G388:G451" si="30">F388*D388</f>
        <v>1370829.999875</v>
      </c>
      <c r="H388" s="13">
        <v>1349001</v>
      </c>
      <c r="I388" s="13">
        <f t="shared" si="28"/>
        <v>21828.99987499998</v>
      </c>
      <c r="J388" s="13">
        <f t="shared" ref="J388:J451" si="31">F388*E388</f>
        <v>1370829.999875</v>
      </c>
      <c r="K388" s="13">
        <f t="shared" ref="K388:K451" si="32">J388-H388</f>
        <v>21828.99987499998</v>
      </c>
      <c r="L388" s="14"/>
    </row>
    <row r="389" spans="1:12" x14ac:dyDescent="0.3">
      <c r="A389" s="4">
        <f t="shared" si="29"/>
        <v>386</v>
      </c>
      <c r="B389" s="11" t="s">
        <v>777</v>
      </c>
      <c r="C389" s="12" t="s">
        <v>778</v>
      </c>
      <c r="D389" s="11">
        <v>490</v>
      </c>
      <c r="E389" s="11">
        <v>560</v>
      </c>
      <c r="F389" s="13">
        <v>971.38571428571424</v>
      </c>
      <c r="G389" s="13">
        <f t="shared" si="30"/>
        <v>475979</v>
      </c>
      <c r="H389" s="13">
        <v>472733</v>
      </c>
      <c r="I389" s="13">
        <f t="shared" ref="I389:I452" si="33">+G389-H389</f>
        <v>3246</v>
      </c>
      <c r="J389" s="13">
        <f t="shared" si="31"/>
        <v>543976</v>
      </c>
      <c r="K389" s="13">
        <f t="shared" si="32"/>
        <v>71243</v>
      </c>
      <c r="L389" s="14"/>
    </row>
    <row r="390" spans="1:12" x14ac:dyDescent="0.3">
      <c r="A390" s="4">
        <f t="shared" ref="A390:A453" si="34">+A389+1</f>
        <v>387</v>
      </c>
      <c r="B390" s="11" t="s">
        <v>779</v>
      </c>
      <c r="C390" s="12" t="s">
        <v>780</v>
      </c>
      <c r="D390" s="11">
        <v>390</v>
      </c>
      <c r="E390" s="11">
        <v>440</v>
      </c>
      <c r="F390" s="13">
        <v>3003.4615386363639</v>
      </c>
      <c r="G390" s="13">
        <f t="shared" si="30"/>
        <v>1171350.0000681819</v>
      </c>
      <c r="H390" s="13">
        <v>1154113</v>
      </c>
      <c r="I390" s="13">
        <f t="shared" si="33"/>
        <v>17237.000068181893</v>
      </c>
      <c r="J390" s="13">
        <f t="shared" si="31"/>
        <v>1321523.077</v>
      </c>
      <c r="K390" s="13">
        <f t="shared" si="32"/>
        <v>167410.07700000005</v>
      </c>
      <c r="L390" s="14"/>
    </row>
    <row r="391" spans="1:12" x14ac:dyDescent="0.3">
      <c r="A391" s="4">
        <f t="shared" si="34"/>
        <v>388</v>
      </c>
      <c r="B391" s="11" t="s">
        <v>781</v>
      </c>
      <c r="C391" s="12" t="s">
        <v>782</v>
      </c>
      <c r="D391" s="11">
        <v>1295</v>
      </c>
      <c r="E391" s="11">
        <v>1485</v>
      </c>
      <c r="F391" s="13">
        <v>2475</v>
      </c>
      <c r="G391" s="13">
        <f t="shared" si="30"/>
        <v>3205125</v>
      </c>
      <c r="H391" s="13">
        <v>3142934</v>
      </c>
      <c r="I391" s="13">
        <f t="shared" si="33"/>
        <v>62191</v>
      </c>
      <c r="J391" s="13">
        <f t="shared" si="31"/>
        <v>3675375</v>
      </c>
      <c r="K391" s="13">
        <f t="shared" si="32"/>
        <v>532441</v>
      </c>
      <c r="L391" s="14"/>
    </row>
    <row r="392" spans="1:12" x14ac:dyDescent="0.3">
      <c r="A392" s="4">
        <f t="shared" si="34"/>
        <v>389</v>
      </c>
      <c r="B392" s="11" t="s">
        <v>783</v>
      </c>
      <c r="C392" s="12" t="s">
        <v>784</v>
      </c>
      <c r="D392" s="11">
        <v>390</v>
      </c>
      <c r="E392" s="11">
        <v>440</v>
      </c>
      <c r="F392" s="13">
        <v>2788.4615386363639</v>
      </c>
      <c r="G392" s="13">
        <f t="shared" si="30"/>
        <v>1087500.0000681819</v>
      </c>
      <c r="H392" s="13">
        <v>1086872</v>
      </c>
      <c r="I392" s="13">
        <f t="shared" si="33"/>
        <v>628.00006818189286</v>
      </c>
      <c r="J392" s="13">
        <f t="shared" si="31"/>
        <v>1226923.077</v>
      </c>
      <c r="K392" s="13">
        <f t="shared" si="32"/>
        <v>140051.07700000005</v>
      </c>
      <c r="L392" s="14"/>
    </row>
    <row r="393" spans="1:12" x14ac:dyDescent="0.3">
      <c r="A393" s="4">
        <f t="shared" si="34"/>
        <v>390</v>
      </c>
      <c r="B393" s="11" t="s">
        <v>785</v>
      </c>
      <c r="C393" s="12" t="s">
        <v>786</v>
      </c>
      <c r="D393" s="11">
        <v>390</v>
      </c>
      <c r="E393" s="11">
        <v>440</v>
      </c>
      <c r="F393" s="13">
        <v>2788.4615386363639</v>
      </c>
      <c r="G393" s="13">
        <f t="shared" si="30"/>
        <v>1087500.0000681819</v>
      </c>
      <c r="H393" s="13">
        <v>1086872</v>
      </c>
      <c r="I393" s="13">
        <f t="shared" si="33"/>
        <v>628.00006818189286</v>
      </c>
      <c r="J393" s="13">
        <f t="shared" si="31"/>
        <v>1226923.077</v>
      </c>
      <c r="K393" s="13">
        <f t="shared" si="32"/>
        <v>140051.07700000005</v>
      </c>
      <c r="L393" s="14"/>
    </row>
    <row r="394" spans="1:12" x14ac:dyDescent="0.3">
      <c r="A394" s="4">
        <f t="shared" si="34"/>
        <v>391</v>
      </c>
      <c r="B394" s="11" t="s">
        <v>787</v>
      </c>
      <c r="C394" s="12" t="s">
        <v>788</v>
      </c>
      <c r="D394" s="11">
        <v>490</v>
      </c>
      <c r="E394" s="11">
        <v>560</v>
      </c>
      <c r="F394" s="13">
        <v>2406</v>
      </c>
      <c r="G394" s="13">
        <f t="shared" si="30"/>
        <v>1178940</v>
      </c>
      <c r="H394" s="13">
        <v>1168393</v>
      </c>
      <c r="I394" s="13">
        <f t="shared" si="33"/>
        <v>10547</v>
      </c>
      <c r="J394" s="13">
        <f t="shared" si="31"/>
        <v>1347360</v>
      </c>
      <c r="K394" s="13">
        <f t="shared" si="32"/>
        <v>178967</v>
      </c>
      <c r="L394" s="14"/>
    </row>
    <row r="395" spans="1:12" x14ac:dyDescent="0.3">
      <c r="A395" s="4">
        <f t="shared" si="34"/>
        <v>392</v>
      </c>
      <c r="B395" s="11" t="s">
        <v>789</v>
      </c>
      <c r="C395" s="12" t="s">
        <v>790</v>
      </c>
      <c r="D395" s="11">
        <v>390</v>
      </c>
      <c r="E395" s="11">
        <v>440</v>
      </c>
      <c r="F395" s="13">
        <v>3205.4633568181821</v>
      </c>
      <c r="G395" s="13">
        <f t="shared" si="30"/>
        <v>1250130.7091590911</v>
      </c>
      <c r="H395" s="13">
        <v>1232107</v>
      </c>
      <c r="I395" s="13">
        <f t="shared" si="33"/>
        <v>18023.709159091115</v>
      </c>
      <c r="J395" s="13">
        <f t="shared" si="31"/>
        <v>1410403.8770000001</v>
      </c>
      <c r="K395" s="13">
        <f t="shared" si="32"/>
        <v>178296.87700000009</v>
      </c>
      <c r="L395" s="14"/>
    </row>
    <row r="396" spans="1:12" x14ac:dyDescent="0.3">
      <c r="A396" s="4">
        <f t="shared" si="34"/>
        <v>393</v>
      </c>
      <c r="B396" s="11" t="s">
        <v>791</v>
      </c>
      <c r="C396" s="12" t="s">
        <v>792</v>
      </c>
      <c r="D396" s="11">
        <v>1295</v>
      </c>
      <c r="E396" s="11">
        <v>1515</v>
      </c>
      <c r="F396" s="13">
        <v>1920</v>
      </c>
      <c r="G396" s="13">
        <f t="shared" si="30"/>
        <v>2486400</v>
      </c>
      <c r="H396" s="13">
        <v>2692496</v>
      </c>
      <c r="I396" s="13">
        <f t="shared" si="33"/>
        <v>-206096</v>
      </c>
      <c r="J396" s="13">
        <f t="shared" si="31"/>
        <v>2908800</v>
      </c>
      <c r="K396" s="13">
        <f t="shared" si="32"/>
        <v>216304</v>
      </c>
      <c r="L396" s="14"/>
    </row>
    <row r="397" spans="1:12" x14ac:dyDescent="0.3">
      <c r="A397" s="4">
        <f t="shared" si="34"/>
        <v>394</v>
      </c>
      <c r="B397" s="11" t="s">
        <v>793</v>
      </c>
      <c r="C397" s="12" t="s">
        <v>794</v>
      </c>
      <c r="D397" s="11">
        <v>995</v>
      </c>
      <c r="E397" s="11">
        <v>1155</v>
      </c>
      <c r="F397" s="13">
        <v>3400</v>
      </c>
      <c r="G397" s="13">
        <f t="shared" si="30"/>
        <v>3383000</v>
      </c>
      <c r="H397" s="13">
        <v>3055099</v>
      </c>
      <c r="I397" s="13">
        <f t="shared" si="33"/>
        <v>327901</v>
      </c>
      <c r="J397" s="13">
        <f t="shared" si="31"/>
        <v>3927000</v>
      </c>
      <c r="K397" s="13">
        <f t="shared" si="32"/>
        <v>871901</v>
      </c>
      <c r="L397" s="14"/>
    </row>
    <row r="398" spans="1:12" x14ac:dyDescent="0.3">
      <c r="A398" s="4">
        <f t="shared" si="34"/>
        <v>395</v>
      </c>
      <c r="B398" s="11" t="s">
        <v>795</v>
      </c>
      <c r="C398" s="12" t="s">
        <v>796</v>
      </c>
      <c r="D398" s="11">
        <v>490</v>
      </c>
      <c r="E398" s="11">
        <v>560</v>
      </c>
      <c r="F398" s="13">
        <v>2900.6107142857145</v>
      </c>
      <c r="G398" s="13">
        <f t="shared" si="30"/>
        <v>1421299.25</v>
      </c>
      <c r="H398" s="13">
        <v>1423853</v>
      </c>
      <c r="I398" s="13">
        <f t="shared" si="33"/>
        <v>-2553.75</v>
      </c>
      <c r="J398" s="13">
        <f t="shared" si="31"/>
        <v>1624342</v>
      </c>
      <c r="K398" s="13">
        <f t="shared" si="32"/>
        <v>200489</v>
      </c>
      <c r="L398" s="14"/>
    </row>
    <row r="399" spans="1:12" x14ac:dyDescent="0.3">
      <c r="A399" s="4">
        <f t="shared" si="34"/>
        <v>396</v>
      </c>
      <c r="B399" s="11" t="s">
        <v>797</v>
      </c>
      <c r="C399" s="12" t="s">
        <v>798</v>
      </c>
      <c r="D399" s="11">
        <v>1295</v>
      </c>
      <c r="E399" s="11">
        <v>1485</v>
      </c>
      <c r="F399" s="13">
        <v>2619.3050505050505</v>
      </c>
      <c r="G399" s="13">
        <f t="shared" si="30"/>
        <v>3392000.0404040404</v>
      </c>
      <c r="H399" s="13">
        <v>3147133</v>
      </c>
      <c r="I399" s="13">
        <f t="shared" si="33"/>
        <v>244867.04040404037</v>
      </c>
      <c r="J399" s="13">
        <f t="shared" si="31"/>
        <v>3889668</v>
      </c>
      <c r="K399" s="13">
        <f t="shared" si="32"/>
        <v>742535</v>
      </c>
      <c r="L399" s="14"/>
    </row>
    <row r="400" spans="1:12" x14ac:dyDescent="0.3">
      <c r="A400" s="4">
        <f t="shared" si="34"/>
        <v>397</v>
      </c>
      <c r="B400" s="11" t="s">
        <v>799</v>
      </c>
      <c r="C400" s="12" t="s">
        <v>800</v>
      </c>
      <c r="D400" s="11">
        <v>1295</v>
      </c>
      <c r="E400" s="11">
        <v>1485</v>
      </c>
      <c r="F400" s="13">
        <v>2700</v>
      </c>
      <c r="G400" s="13">
        <f t="shared" si="30"/>
        <v>3496500</v>
      </c>
      <c r="H400" s="13">
        <v>1391291</v>
      </c>
      <c r="I400" s="13">
        <f t="shared" si="33"/>
        <v>2105209</v>
      </c>
      <c r="J400" s="13">
        <f t="shared" si="31"/>
        <v>4009500</v>
      </c>
      <c r="K400" s="13">
        <f t="shared" si="32"/>
        <v>2618209</v>
      </c>
      <c r="L400" s="14"/>
    </row>
    <row r="401" spans="1:12" x14ac:dyDescent="0.3">
      <c r="A401" s="4">
        <f t="shared" si="34"/>
        <v>398</v>
      </c>
      <c r="B401" s="11" t="s">
        <v>801</v>
      </c>
      <c r="C401" s="12" t="s">
        <v>802</v>
      </c>
      <c r="D401" s="11">
        <v>995</v>
      </c>
      <c r="E401" s="11">
        <v>1155</v>
      </c>
      <c r="F401" s="13">
        <v>2981.3316017316019</v>
      </c>
      <c r="G401" s="13">
        <f t="shared" si="30"/>
        <v>2966424.9437229438</v>
      </c>
      <c r="H401" s="13">
        <v>2781841</v>
      </c>
      <c r="I401" s="13">
        <f t="shared" si="33"/>
        <v>184583.94372294378</v>
      </c>
      <c r="J401" s="13">
        <f t="shared" si="31"/>
        <v>3443438.0000000005</v>
      </c>
      <c r="K401" s="13">
        <f t="shared" si="32"/>
        <v>661597.00000000047</v>
      </c>
      <c r="L401" s="14"/>
    </row>
    <row r="402" spans="1:12" x14ac:dyDescent="0.3">
      <c r="A402" s="4">
        <f t="shared" si="34"/>
        <v>399</v>
      </c>
      <c r="B402" s="11" t="s">
        <v>803</v>
      </c>
      <c r="C402" s="12" t="s">
        <v>804</v>
      </c>
      <c r="D402" s="11">
        <v>1595</v>
      </c>
      <c r="E402" s="11">
        <v>1820</v>
      </c>
      <c r="F402" s="13">
        <v>2547.1439560439562</v>
      </c>
      <c r="G402" s="13">
        <f t="shared" si="30"/>
        <v>4062694.6098901103</v>
      </c>
      <c r="H402" s="13">
        <v>3941723</v>
      </c>
      <c r="I402" s="13">
        <f t="shared" si="33"/>
        <v>120971.60989011033</v>
      </c>
      <c r="J402" s="13">
        <f t="shared" si="31"/>
        <v>4635802</v>
      </c>
      <c r="K402" s="13">
        <f t="shared" si="32"/>
        <v>694079</v>
      </c>
      <c r="L402" s="14"/>
    </row>
    <row r="403" spans="1:12" x14ac:dyDescent="0.3">
      <c r="A403" s="4">
        <f t="shared" si="34"/>
        <v>400</v>
      </c>
      <c r="B403" s="11" t="s">
        <v>805</v>
      </c>
      <c r="C403" s="12" t="s">
        <v>806</v>
      </c>
      <c r="D403" s="11">
        <v>1295</v>
      </c>
      <c r="E403" s="11">
        <v>1515</v>
      </c>
      <c r="F403" s="13">
        <v>2600</v>
      </c>
      <c r="G403" s="13">
        <f t="shared" si="30"/>
        <v>3367000</v>
      </c>
      <c r="H403" s="13">
        <v>3843590</v>
      </c>
      <c r="I403" s="13">
        <f t="shared" si="33"/>
        <v>-476590</v>
      </c>
      <c r="J403" s="13">
        <f t="shared" si="31"/>
        <v>3939000</v>
      </c>
      <c r="K403" s="13">
        <f t="shared" si="32"/>
        <v>95410</v>
      </c>
      <c r="L403" s="14"/>
    </row>
    <row r="404" spans="1:12" x14ac:dyDescent="0.3">
      <c r="A404" s="4">
        <f t="shared" si="34"/>
        <v>401</v>
      </c>
      <c r="B404" s="11" t="s">
        <v>807</v>
      </c>
      <c r="C404" s="12" t="s">
        <v>808</v>
      </c>
      <c r="D404" s="11">
        <v>490</v>
      </c>
      <c r="E404" s="11">
        <v>560</v>
      </c>
      <c r="F404" s="13">
        <v>3041.1178571428572</v>
      </c>
      <c r="G404" s="13">
        <f t="shared" si="30"/>
        <v>1490147.75</v>
      </c>
      <c r="H404" s="13">
        <v>1075000</v>
      </c>
      <c r="I404" s="13">
        <f t="shared" si="33"/>
        <v>415147.75</v>
      </c>
      <c r="J404" s="13">
        <f t="shared" si="31"/>
        <v>1703026</v>
      </c>
      <c r="K404" s="13">
        <f t="shared" si="32"/>
        <v>628026</v>
      </c>
      <c r="L404" s="14"/>
    </row>
    <row r="405" spans="1:12" x14ac:dyDescent="0.3">
      <c r="A405" s="4">
        <f t="shared" si="34"/>
        <v>402</v>
      </c>
      <c r="B405" s="11" t="s">
        <v>809</v>
      </c>
      <c r="C405" s="12" t="s">
        <v>810</v>
      </c>
      <c r="D405" s="11">
        <v>995</v>
      </c>
      <c r="E405" s="11">
        <v>1155</v>
      </c>
      <c r="F405" s="13">
        <v>1497.5757575757575</v>
      </c>
      <c r="G405" s="13">
        <f t="shared" si="30"/>
        <v>1490087.8787878787</v>
      </c>
      <c r="H405" s="13">
        <v>1482128</v>
      </c>
      <c r="I405" s="13">
        <f t="shared" si="33"/>
        <v>7959.8787878786679</v>
      </c>
      <c r="J405" s="13">
        <f t="shared" si="31"/>
        <v>1729700</v>
      </c>
      <c r="K405" s="13">
        <f t="shared" si="32"/>
        <v>247572</v>
      </c>
      <c r="L405" s="14"/>
    </row>
    <row r="406" spans="1:12" x14ac:dyDescent="0.3">
      <c r="A406" s="4">
        <f t="shared" si="34"/>
        <v>403</v>
      </c>
      <c r="B406" s="11" t="s">
        <v>811</v>
      </c>
      <c r="C406" s="12" t="s">
        <v>812</v>
      </c>
      <c r="D406" s="11">
        <v>390</v>
      </c>
      <c r="E406" s="11">
        <v>440</v>
      </c>
      <c r="F406" s="13">
        <v>2463.4615386363639</v>
      </c>
      <c r="G406" s="13">
        <f t="shared" si="30"/>
        <v>960750.00006818189</v>
      </c>
      <c r="H406" s="13">
        <v>957693</v>
      </c>
      <c r="I406" s="13">
        <f t="shared" si="33"/>
        <v>3057.0000681818929</v>
      </c>
      <c r="J406" s="13">
        <f t="shared" si="31"/>
        <v>1083923.077</v>
      </c>
      <c r="K406" s="13">
        <f t="shared" si="32"/>
        <v>126230.07700000005</v>
      </c>
      <c r="L406" s="14"/>
    </row>
    <row r="407" spans="1:12" x14ac:dyDescent="0.3">
      <c r="A407" s="4">
        <f t="shared" si="34"/>
        <v>404</v>
      </c>
      <c r="B407" s="11" t="s">
        <v>813</v>
      </c>
      <c r="C407" s="12" t="s">
        <v>814</v>
      </c>
      <c r="D407" s="11">
        <v>1295</v>
      </c>
      <c r="E407" s="11">
        <v>1485</v>
      </c>
      <c r="F407" s="13">
        <v>2351.911111111111</v>
      </c>
      <c r="G407" s="13">
        <f t="shared" si="30"/>
        <v>3045724.888888889</v>
      </c>
      <c r="H407" s="13">
        <v>2747411</v>
      </c>
      <c r="I407" s="13">
        <f t="shared" si="33"/>
        <v>298313.88888888899</v>
      </c>
      <c r="J407" s="13">
        <f t="shared" si="31"/>
        <v>3492588</v>
      </c>
      <c r="K407" s="13">
        <f t="shared" si="32"/>
        <v>745177</v>
      </c>
      <c r="L407" s="14"/>
    </row>
    <row r="408" spans="1:12" x14ac:dyDescent="0.3">
      <c r="A408" s="4">
        <f t="shared" si="34"/>
        <v>405</v>
      </c>
      <c r="B408" s="11" t="s">
        <v>815</v>
      </c>
      <c r="C408" s="12" t="s">
        <v>816</v>
      </c>
      <c r="D408" s="11">
        <v>191</v>
      </c>
      <c r="E408" s="11">
        <v>191</v>
      </c>
      <c r="F408" s="13">
        <v>8909.1361256544496</v>
      </c>
      <c r="G408" s="13">
        <f t="shared" si="30"/>
        <v>1701644.9999999998</v>
      </c>
      <c r="H408" s="13">
        <v>1510484</v>
      </c>
      <c r="I408" s="13">
        <f t="shared" si="33"/>
        <v>191160.99999999977</v>
      </c>
      <c r="J408" s="13">
        <f t="shared" si="31"/>
        <v>1701644.9999999998</v>
      </c>
      <c r="K408" s="13">
        <f t="shared" si="32"/>
        <v>191160.99999999977</v>
      </c>
      <c r="L408" s="14"/>
    </row>
    <row r="409" spans="1:12" x14ac:dyDescent="0.3">
      <c r="A409" s="4">
        <f t="shared" si="34"/>
        <v>406</v>
      </c>
      <c r="B409" s="11" t="s">
        <v>817</v>
      </c>
      <c r="C409" s="12" t="s">
        <v>818</v>
      </c>
      <c r="D409" s="11">
        <v>995</v>
      </c>
      <c r="E409" s="11">
        <v>1155</v>
      </c>
      <c r="F409" s="13">
        <v>3150</v>
      </c>
      <c r="G409" s="13">
        <f t="shared" si="30"/>
        <v>3134250</v>
      </c>
      <c r="H409" s="13">
        <v>3084824</v>
      </c>
      <c r="I409" s="13">
        <f t="shared" si="33"/>
        <v>49426</v>
      </c>
      <c r="J409" s="13">
        <f t="shared" si="31"/>
        <v>3638250</v>
      </c>
      <c r="K409" s="13">
        <f t="shared" si="32"/>
        <v>553426</v>
      </c>
      <c r="L409" s="14"/>
    </row>
    <row r="410" spans="1:12" x14ac:dyDescent="0.3">
      <c r="A410" s="4">
        <f t="shared" si="34"/>
        <v>407</v>
      </c>
      <c r="B410" s="11" t="s">
        <v>819</v>
      </c>
      <c r="C410" s="12" t="s">
        <v>820</v>
      </c>
      <c r="D410" s="11">
        <v>490</v>
      </c>
      <c r="E410" s="11">
        <v>560</v>
      </c>
      <c r="F410" s="13">
        <v>2501.9979589285717</v>
      </c>
      <c r="G410" s="13">
        <f t="shared" si="30"/>
        <v>1225978.9998750002</v>
      </c>
      <c r="H410" s="13">
        <v>1205968</v>
      </c>
      <c r="I410" s="13">
        <f t="shared" si="33"/>
        <v>20010.999875000212</v>
      </c>
      <c r="J410" s="13">
        <f t="shared" si="31"/>
        <v>1401118.8570000001</v>
      </c>
      <c r="K410" s="13">
        <f t="shared" si="32"/>
        <v>195150.85700000008</v>
      </c>
      <c r="L410" s="14"/>
    </row>
    <row r="411" spans="1:12" x14ac:dyDescent="0.3">
      <c r="A411" s="4">
        <f t="shared" si="34"/>
        <v>408</v>
      </c>
      <c r="B411" s="11" t="s">
        <v>821</v>
      </c>
      <c r="C411" s="12" t="s">
        <v>822</v>
      </c>
      <c r="D411" s="11">
        <v>490</v>
      </c>
      <c r="E411" s="11">
        <v>560</v>
      </c>
      <c r="F411" s="13">
        <v>3054.081632142857</v>
      </c>
      <c r="G411" s="13">
        <f t="shared" si="30"/>
        <v>1496499.99975</v>
      </c>
      <c r="H411" s="13">
        <v>1511801</v>
      </c>
      <c r="I411" s="13">
        <f t="shared" si="33"/>
        <v>-15301.000250000041</v>
      </c>
      <c r="J411" s="13">
        <f t="shared" si="31"/>
        <v>1710285.7139999999</v>
      </c>
      <c r="K411" s="13">
        <f t="shared" si="32"/>
        <v>198484.71399999992</v>
      </c>
      <c r="L411" s="14"/>
    </row>
    <row r="412" spans="1:12" x14ac:dyDescent="0.3">
      <c r="A412" s="4">
        <f t="shared" si="34"/>
        <v>409</v>
      </c>
      <c r="B412" s="11" t="s">
        <v>823</v>
      </c>
      <c r="C412" s="12" t="s">
        <v>824</v>
      </c>
      <c r="D412" s="11">
        <v>2350</v>
      </c>
      <c r="E412" s="11">
        <v>2745</v>
      </c>
      <c r="F412" s="13">
        <v>2317.1276595628415</v>
      </c>
      <c r="G412" s="13">
        <f t="shared" si="30"/>
        <v>5445249.9999726778</v>
      </c>
      <c r="H412" s="13">
        <v>3566477</v>
      </c>
      <c r="I412" s="13">
        <f t="shared" si="33"/>
        <v>1878772.9999726778</v>
      </c>
      <c r="J412" s="13">
        <f t="shared" si="31"/>
        <v>6360515.4254999999</v>
      </c>
      <c r="K412" s="13">
        <f t="shared" si="32"/>
        <v>2794038.4254999999</v>
      </c>
      <c r="L412" s="14"/>
    </row>
    <row r="413" spans="1:12" x14ac:dyDescent="0.3">
      <c r="A413" s="4">
        <f t="shared" si="34"/>
        <v>410</v>
      </c>
      <c r="B413" s="11" t="s">
        <v>825</v>
      </c>
      <c r="C413" s="12" t="s">
        <v>826</v>
      </c>
      <c r="D413" s="11">
        <v>995</v>
      </c>
      <c r="E413" s="11">
        <v>1155</v>
      </c>
      <c r="F413" s="13">
        <v>2590</v>
      </c>
      <c r="G413" s="13">
        <f t="shared" si="30"/>
        <v>2577050</v>
      </c>
      <c r="H413" s="13">
        <v>2526918</v>
      </c>
      <c r="I413" s="13">
        <f t="shared" si="33"/>
        <v>50132</v>
      </c>
      <c r="J413" s="13">
        <f t="shared" si="31"/>
        <v>2991450</v>
      </c>
      <c r="K413" s="13">
        <f t="shared" si="32"/>
        <v>464532</v>
      </c>
      <c r="L413" s="14"/>
    </row>
    <row r="414" spans="1:12" x14ac:dyDescent="0.3">
      <c r="A414" s="4">
        <f t="shared" si="34"/>
        <v>411</v>
      </c>
      <c r="B414" s="11" t="s">
        <v>827</v>
      </c>
      <c r="C414" s="12" t="s">
        <v>828</v>
      </c>
      <c r="D414" s="11">
        <v>995</v>
      </c>
      <c r="E414" s="11">
        <v>1155</v>
      </c>
      <c r="F414" s="13">
        <v>2575.8294372294372</v>
      </c>
      <c r="G414" s="13">
        <f t="shared" si="30"/>
        <v>2562950.2900432898</v>
      </c>
      <c r="H414" s="13">
        <v>2535483</v>
      </c>
      <c r="I414" s="13">
        <f t="shared" si="33"/>
        <v>27467.290043289773</v>
      </c>
      <c r="J414" s="13">
        <f t="shared" si="31"/>
        <v>2975083</v>
      </c>
      <c r="K414" s="13">
        <f t="shared" si="32"/>
        <v>439600</v>
      </c>
      <c r="L414" s="14"/>
    </row>
    <row r="415" spans="1:12" x14ac:dyDescent="0.3">
      <c r="A415" s="4">
        <f t="shared" si="34"/>
        <v>412</v>
      </c>
      <c r="B415" s="11" t="s">
        <v>829</v>
      </c>
      <c r="C415" s="12" t="s">
        <v>830</v>
      </c>
      <c r="D415" s="11">
        <v>1295</v>
      </c>
      <c r="E415" s="11">
        <v>1485</v>
      </c>
      <c r="F415" s="13">
        <v>3600</v>
      </c>
      <c r="G415" s="13">
        <f t="shared" si="30"/>
        <v>4662000</v>
      </c>
      <c r="H415" s="13">
        <v>2740076</v>
      </c>
      <c r="I415" s="13">
        <f t="shared" si="33"/>
        <v>1921924</v>
      </c>
      <c r="J415" s="13">
        <f t="shared" si="31"/>
        <v>5346000</v>
      </c>
      <c r="K415" s="13">
        <f t="shared" si="32"/>
        <v>2605924</v>
      </c>
      <c r="L415" s="14"/>
    </row>
    <row r="416" spans="1:12" x14ac:dyDescent="0.3">
      <c r="A416" s="4">
        <f t="shared" si="34"/>
        <v>413</v>
      </c>
      <c r="B416" s="11" t="s">
        <v>831</v>
      </c>
      <c r="C416" s="12" t="s">
        <v>832</v>
      </c>
      <c r="D416" s="11">
        <v>1295</v>
      </c>
      <c r="E416" s="11">
        <v>1515</v>
      </c>
      <c r="F416" s="13">
        <v>1601.3544554455445</v>
      </c>
      <c r="G416" s="13">
        <f t="shared" si="30"/>
        <v>2073754.0198019801</v>
      </c>
      <c r="H416" s="13">
        <v>2033519</v>
      </c>
      <c r="I416" s="13">
        <f t="shared" si="33"/>
        <v>40235.019801980117</v>
      </c>
      <c r="J416" s="13">
        <f t="shared" si="31"/>
        <v>2426052</v>
      </c>
      <c r="K416" s="13">
        <f t="shared" si="32"/>
        <v>392533</v>
      </c>
      <c r="L416" s="14"/>
    </row>
    <row r="417" spans="1:12" x14ac:dyDescent="0.3">
      <c r="A417" s="4">
        <f t="shared" si="34"/>
        <v>414</v>
      </c>
      <c r="B417" s="11" t="s">
        <v>833</v>
      </c>
      <c r="C417" s="12" t="s">
        <v>834</v>
      </c>
      <c r="D417" s="11">
        <v>1295</v>
      </c>
      <c r="E417" s="11">
        <v>1485</v>
      </c>
      <c r="F417" s="13">
        <v>2332.497643097643</v>
      </c>
      <c r="G417" s="13">
        <f t="shared" si="30"/>
        <v>3020584.4478114475</v>
      </c>
      <c r="H417" s="13">
        <v>3010503</v>
      </c>
      <c r="I417" s="13">
        <f t="shared" si="33"/>
        <v>10081.44781144755</v>
      </c>
      <c r="J417" s="13">
        <f t="shared" si="31"/>
        <v>3463759</v>
      </c>
      <c r="K417" s="13">
        <f t="shared" si="32"/>
        <v>453256</v>
      </c>
      <c r="L417" s="14"/>
    </row>
    <row r="418" spans="1:12" x14ac:dyDescent="0.3">
      <c r="A418" s="4">
        <f t="shared" si="34"/>
        <v>415</v>
      </c>
      <c r="B418" s="11" t="s">
        <v>835</v>
      </c>
      <c r="C418" s="12" t="s">
        <v>836</v>
      </c>
      <c r="D418" s="11">
        <v>995</v>
      </c>
      <c r="E418" s="11">
        <v>1155</v>
      </c>
      <c r="F418" s="13">
        <v>2512.5601731601732</v>
      </c>
      <c r="G418" s="13">
        <f t="shared" si="30"/>
        <v>2499997.3722943724</v>
      </c>
      <c r="H418" s="13">
        <v>2498736</v>
      </c>
      <c r="I418" s="13">
        <f t="shared" si="33"/>
        <v>1261.3722943724133</v>
      </c>
      <c r="J418" s="13">
        <f t="shared" si="31"/>
        <v>2902007</v>
      </c>
      <c r="K418" s="13">
        <f t="shared" si="32"/>
        <v>403271</v>
      </c>
      <c r="L418" s="14"/>
    </row>
    <row r="419" spans="1:12" x14ac:dyDescent="0.3">
      <c r="A419" s="4">
        <f t="shared" si="34"/>
        <v>416</v>
      </c>
      <c r="B419" s="11" t="s">
        <v>837</v>
      </c>
      <c r="C419" s="12" t="s">
        <v>838</v>
      </c>
      <c r="D419" s="11">
        <v>995</v>
      </c>
      <c r="E419" s="11">
        <v>1155</v>
      </c>
      <c r="F419" s="13">
        <v>2311.8285714285716</v>
      </c>
      <c r="G419" s="13">
        <f t="shared" si="30"/>
        <v>2300269.4285714286</v>
      </c>
      <c r="H419" s="13">
        <v>2336312</v>
      </c>
      <c r="I419" s="13">
        <f t="shared" si="33"/>
        <v>-36042.571428571362</v>
      </c>
      <c r="J419" s="13">
        <f t="shared" si="31"/>
        <v>2670162.0000000005</v>
      </c>
      <c r="K419" s="13">
        <f t="shared" si="32"/>
        <v>333850.00000000047</v>
      </c>
      <c r="L419" s="14"/>
    </row>
    <row r="420" spans="1:12" x14ac:dyDescent="0.3">
      <c r="A420" s="4">
        <f t="shared" si="34"/>
        <v>417</v>
      </c>
      <c r="B420" s="11" t="s">
        <v>839</v>
      </c>
      <c r="C420" s="12" t="s">
        <v>840</v>
      </c>
      <c r="D420" s="11">
        <v>995</v>
      </c>
      <c r="E420" s="11">
        <v>1155</v>
      </c>
      <c r="F420" s="13">
        <v>2542.7108225108227</v>
      </c>
      <c r="G420" s="13">
        <f t="shared" si="30"/>
        <v>2529997.2683982686</v>
      </c>
      <c r="H420" s="13">
        <v>2506571</v>
      </c>
      <c r="I420" s="13">
        <f t="shared" si="33"/>
        <v>23426.268398268614</v>
      </c>
      <c r="J420" s="13">
        <f t="shared" si="31"/>
        <v>2936831</v>
      </c>
      <c r="K420" s="13">
        <f t="shared" si="32"/>
        <v>430260</v>
      </c>
      <c r="L420" s="14"/>
    </row>
    <row r="421" spans="1:12" x14ac:dyDescent="0.3">
      <c r="A421" s="4">
        <f t="shared" si="34"/>
        <v>418</v>
      </c>
      <c r="B421" s="11" t="s">
        <v>841</v>
      </c>
      <c r="C421" s="12" t="s">
        <v>842</v>
      </c>
      <c r="D421" s="11">
        <v>995</v>
      </c>
      <c r="E421" s="11">
        <v>1155</v>
      </c>
      <c r="F421" s="13">
        <v>2263.0753246753247</v>
      </c>
      <c r="G421" s="13">
        <f t="shared" si="30"/>
        <v>2251759.9480519481</v>
      </c>
      <c r="H421" s="13">
        <v>2003435</v>
      </c>
      <c r="I421" s="13">
        <f t="shared" si="33"/>
        <v>248324.9480519481</v>
      </c>
      <c r="J421" s="13">
        <f t="shared" si="31"/>
        <v>2613852</v>
      </c>
      <c r="K421" s="13">
        <f t="shared" si="32"/>
        <v>610417</v>
      </c>
      <c r="L421" s="14"/>
    </row>
    <row r="422" spans="1:12" x14ac:dyDescent="0.3">
      <c r="A422" s="4">
        <f t="shared" si="34"/>
        <v>419</v>
      </c>
      <c r="B422" s="11" t="s">
        <v>843</v>
      </c>
      <c r="C422" s="12" t="s">
        <v>844</v>
      </c>
      <c r="D422" s="11">
        <v>1295</v>
      </c>
      <c r="E422" s="11">
        <v>1485</v>
      </c>
      <c r="F422" s="13">
        <v>3235</v>
      </c>
      <c r="G422" s="13">
        <f t="shared" si="30"/>
        <v>4189325</v>
      </c>
      <c r="H422" s="13">
        <v>3893277</v>
      </c>
      <c r="I422" s="13">
        <f t="shared" si="33"/>
        <v>296048</v>
      </c>
      <c r="J422" s="13">
        <f t="shared" si="31"/>
        <v>4803975</v>
      </c>
      <c r="K422" s="13">
        <f t="shared" si="32"/>
        <v>910698</v>
      </c>
      <c r="L422" s="14"/>
    </row>
    <row r="423" spans="1:12" x14ac:dyDescent="0.3">
      <c r="A423" s="4">
        <f t="shared" si="34"/>
        <v>420</v>
      </c>
      <c r="B423" s="11" t="s">
        <v>845</v>
      </c>
      <c r="C423" s="12" t="s">
        <v>846</v>
      </c>
      <c r="D423" s="11">
        <v>1295</v>
      </c>
      <c r="E423" s="11">
        <v>1485</v>
      </c>
      <c r="F423" s="13">
        <v>2733.5905723905726</v>
      </c>
      <c r="G423" s="13">
        <f t="shared" si="30"/>
        <v>3539999.7912457916</v>
      </c>
      <c r="H423" s="13">
        <v>3143980</v>
      </c>
      <c r="I423" s="13">
        <f t="shared" si="33"/>
        <v>396019.7912457916</v>
      </c>
      <c r="J423" s="13">
        <f t="shared" si="31"/>
        <v>4059382.0000000005</v>
      </c>
      <c r="K423" s="13">
        <f t="shared" si="32"/>
        <v>915402.00000000047</v>
      </c>
      <c r="L423" s="14"/>
    </row>
    <row r="424" spans="1:12" x14ac:dyDescent="0.3">
      <c r="A424" s="4">
        <f t="shared" si="34"/>
        <v>421</v>
      </c>
      <c r="B424" s="11" t="s">
        <v>847</v>
      </c>
      <c r="C424" s="12" t="s">
        <v>848</v>
      </c>
      <c r="D424" s="11">
        <v>995</v>
      </c>
      <c r="E424" s="11">
        <v>1155</v>
      </c>
      <c r="F424" s="13">
        <v>2350.577489177489</v>
      </c>
      <c r="G424" s="13">
        <f t="shared" si="30"/>
        <v>2338824.6017316016</v>
      </c>
      <c r="H424" s="13">
        <v>2339720</v>
      </c>
      <c r="I424" s="13">
        <f t="shared" si="33"/>
        <v>-895.39826839836314</v>
      </c>
      <c r="J424" s="13">
        <f t="shared" si="31"/>
        <v>2714917</v>
      </c>
      <c r="K424" s="13">
        <f t="shared" si="32"/>
        <v>375197</v>
      </c>
      <c r="L424" s="14"/>
    </row>
    <row r="425" spans="1:12" x14ac:dyDescent="0.3">
      <c r="A425" s="4">
        <f t="shared" si="34"/>
        <v>422</v>
      </c>
      <c r="B425" s="11" t="s">
        <v>849</v>
      </c>
      <c r="C425" s="12" t="s">
        <v>850</v>
      </c>
      <c r="D425" s="11">
        <v>995</v>
      </c>
      <c r="E425" s="11">
        <v>1155</v>
      </c>
      <c r="F425" s="13">
        <v>2311.3316017316019</v>
      </c>
      <c r="G425" s="13">
        <f t="shared" si="30"/>
        <v>2299774.9437229438</v>
      </c>
      <c r="H425" s="13">
        <v>2254239</v>
      </c>
      <c r="I425" s="13">
        <f t="shared" si="33"/>
        <v>45535.943722943775</v>
      </c>
      <c r="J425" s="13">
        <f t="shared" si="31"/>
        <v>2669588.0000000005</v>
      </c>
      <c r="K425" s="13">
        <f t="shared" si="32"/>
        <v>415349.00000000047</v>
      </c>
      <c r="L425" s="14"/>
    </row>
    <row r="426" spans="1:12" x14ac:dyDescent="0.3">
      <c r="A426" s="4">
        <f t="shared" si="34"/>
        <v>423</v>
      </c>
      <c r="B426" s="11" t="s">
        <v>851</v>
      </c>
      <c r="C426" s="12" t="s">
        <v>852</v>
      </c>
      <c r="D426" s="11">
        <v>1295</v>
      </c>
      <c r="E426" s="11">
        <v>1485</v>
      </c>
      <c r="F426" s="13">
        <v>2250</v>
      </c>
      <c r="G426" s="13">
        <f t="shared" si="30"/>
        <v>2913750</v>
      </c>
      <c r="H426" s="13">
        <v>2657005</v>
      </c>
      <c r="I426" s="13">
        <f t="shared" si="33"/>
        <v>256745</v>
      </c>
      <c r="J426" s="13">
        <f t="shared" si="31"/>
        <v>3341250</v>
      </c>
      <c r="K426" s="13">
        <f t="shared" si="32"/>
        <v>684245</v>
      </c>
      <c r="L426" s="14"/>
    </row>
    <row r="427" spans="1:12" x14ac:dyDescent="0.3">
      <c r="A427" s="4">
        <f t="shared" si="34"/>
        <v>424</v>
      </c>
      <c r="B427" s="11" t="s">
        <v>853</v>
      </c>
      <c r="C427" s="12" t="s">
        <v>854</v>
      </c>
      <c r="D427" s="11">
        <v>995</v>
      </c>
      <c r="E427" s="11">
        <v>1155</v>
      </c>
      <c r="F427" s="13">
        <v>2310.0277056277055</v>
      </c>
      <c r="G427" s="13">
        <f t="shared" si="30"/>
        <v>2298477.567099567</v>
      </c>
      <c r="H427" s="13">
        <v>2279085</v>
      </c>
      <c r="I427" s="13">
        <f t="shared" si="33"/>
        <v>19392.567099567037</v>
      </c>
      <c r="J427" s="13">
        <f t="shared" si="31"/>
        <v>2668082</v>
      </c>
      <c r="K427" s="13">
        <f t="shared" si="32"/>
        <v>388997</v>
      </c>
      <c r="L427" s="14"/>
    </row>
    <row r="428" spans="1:12" x14ac:dyDescent="0.3">
      <c r="A428" s="4">
        <f t="shared" si="34"/>
        <v>425</v>
      </c>
      <c r="B428" s="11" t="s">
        <v>855</v>
      </c>
      <c r="C428" s="12" t="s">
        <v>856</v>
      </c>
      <c r="D428" s="11">
        <v>995</v>
      </c>
      <c r="E428" s="11">
        <v>1155</v>
      </c>
      <c r="F428" s="13">
        <v>2248</v>
      </c>
      <c r="G428" s="13">
        <f t="shared" si="30"/>
        <v>2236760</v>
      </c>
      <c r="H428" s="13">
        <v>2094411</v>
      </c>
      <c r="I428" s="13">
        <f t="shared" si="33"/>
        <v>142349</v>
      </c>
      <c r="J428" s="13">
        <f t="shared" si="31"/>
        <v>2596440</v>
      </c>
      <c r="K428" s="13">
        <f t="shared" si="32"/>
        <v>502029</v>
      </c>
      <c r="L428" s="14"/>
    </row>
    <row r="429" spans="1:12" x14ac:dyDescent="0.3">
      <c r="A429" s="4">
        <f t="shared" si="34"/>
        <v>426</v>
      </c>
      <c r="B429" s="11" t="s">
        <v>857</v>
      </c>
      <c r="C429" s="12" t="s">
        <v>858</v>
      </c>
      <c r="D429" s="11">
        <v>1295</v>
      </c>
      <c r="E429" s="11">
        <v>1485</v>
      </c>
      <c r="F429" s="13">
        <v>2619.2303030303028</v>
      </c>
      <c r="G429" s="13">
        <f t="shared" si="30"/>
        <v>3391903.2424242422</v>
      </c>
      <c r="H429" s="13">
        <v>3326180</v>
      </c>
      <c r="I429" s="13">
        <f t="shared" si="33"/>
        <v>65723.242424242198</v>
      </c>
      <c r="J429" s="13">
        <f t="shared" si="31"/>
        <v>3889556.9999999995</v>
      </c>
      <c r="K429" s="13">
        <f t="shared" si="32"/>
        <v>563376.99999999953</v>
      </c>
      <c r="L429" s="14"/>
    </row>
    <row r="430" spans="1:12" x14ac:dyDescent="0.3">
      <c r="A430" s="4">
        <f t="shared" si="34"/>
        <v>427</v>
      </c>
      <c r="B430" s="11" t="s">
        <v>859</v>
      </c>
      <c r="C430" s="12" t="s">
        <v>860</v>
      </c>
      <c r="D430" s="11">
        <v>995</v>
      </c>
      <c r="E430" s="11">
        <v>1155</v>
      </c>
      <c r="F430" s="13">
        <v>2766.4069264069262</v>
      </c>
      <c r="G430" s="13">
        <f t="shared" si="30"/>
        <v>2752574.8917748914</v>
      </c>
      <c r="H430" s="13">
        <v>2723408</v>
      </c>
      <c r="I430" s="13">
        <f t="shared" si="33"/>
        <v>29166.89177489141</v>
      </c>
      <c r="J430" s="13">
        <f t="shared" si="31"/>
        <v>3195200</v>
      </c>
      <c r="K430" s="13">
        <f t="shared" si="32"/>
        <v>471792</v>
      </c>
      <c r="L430" s="14"/>
    </row>
    <row r="431" spans="1:12" x14ac:dyDescent="0.3">
      <c r="A431" s="4">
        <f t="shared" si="34"/>
        <v>428</v>
      </c>
      <c r="B431" s="11" t="s">
        <v>861</v>
      </c>
      <c r="C431" s="12" t="s">
        <v>862</v>
      </c>
      <c r="D431" s="11">
        <v>995</v>
      </c>
      <c r="E431" s="11">
        <v>1155</v>
      </c>
      <c r="F431" s="13">
        <v>2535</v>
      </c>
      <c r="G431" s="13">
        <f t="shared" si="30"/>
        <v>2522325</v>
      </c>
      <c r="H431" s="13">
        <v>2537630</v>
      </c>
      <c r="I431" s="13">
        <f t="shared" si="33"/>
        <v>-15305</v>
      </c>
      <c r="J431" s="13">
        <f t="shared" si="31"/>
        <v>2927925</v>
      </c>
      <c r="K431" s="13">
        <f t="shared" si="32"/>
        <v>390295</v>
      </c>
      <c r="L431" s="14"/>
    </row>
    <row r="432" spans="1:12" x14ac:dyDescent="0.3">
      <c r="A432" s="4">
        <f t="shared" si="34"/>
        <v>429</v>
      </c>
      <c r="B432" s="11" t="s">
        <v>863</v>
      </c>
      <c r="C432" s="12" t="s">
        <v>864</v>
      </c>
      <c r="D432" s="11">
        <v>1295</v>
      </c>
      <c r="E432" s="11">
        <v>1485</v>
      </c>
      <c r="F432" s="13">
        <v>2656.0228956228957</v>
      </c>
      <c r="G432" s="13">
        <f t="shared" si="30"/>
        <v>3439549.6498316498</v>
      </c>
      <c r="H432" s="13">
        <v>3394075</v>
      </c>
      <c r="I432" s="13">
        <f t="shared" si="33"/>
        <v>45474.649831649847</v>
      </c>
      <c r="J432" s="13">
        <f t="shared" si="31"/>
        <v>3944194</v>
      </c>
      <c r="K432" s="13">
        <f t="shared" si="32"/>
        <v>550119</v>
      </c>
      <c r="L432" s="14"/>
    </row>
    <row r="433" spans="1:12" x14ac:dyDescent="0.3">
      <c r="A433" s="4">
        <f t="shared" si="34"/>
        <v>430</v>
      </c>
      <c r="B433" s="11" t="s">
        <v>865</v>
      </c>
      <c r="C433" s="12" t="s">
        <v>866</v>
      </c>
      <c r="D433" s="11">
        <v>995</v>
      </c>
      <c r="E433" s="11">
        <v>1155</v>
      </c>
      <c r="F433" s="13">
        <v>2800</v>
      </c>
      <c r="G433" s="13">
        <f t="shared" si="30"/>
        <v>2786000</v>
      </c>
      <c r="H433" s="13">
        <v>2728483</v>
      </c>
      <c r="I433" s="13">
        <f t="shared" si="33"/>
        <v>57517</v>
      </c>
      <c r="J433" s="13">
        <f t="shared" si="31"/>
        <v>3234000</v>
      </c>
      <c r="K433" s="13">
        <f t="shared" si="32"/>
        <v>505517</v>
      </c>
      <c r="L433" s="14"/>
    </row>
    <row r="434" spans="1:12" x14ac:dyDescent="0.3">
      <c r="A434" s="4">
        <f t="shared" si="34"/>
        <v>431</v>
      </c>
      <c r="B434" s="11" t="s">
        <v>867</v>
      </c>
      <c r="C434" s="12" t="s">
        <v>868</v>
      </c>
      <c r="D434" s="11">
        <v>995</v>
      </c>
      <c r="E434" s="11">
        <v>1155</v>
      </c>
      <c r="F434" s="13">
        <v>2402.0796536796538</v>
      </c>
      <c r="G434" s="13">
        <f t="shared" si="30"/>
        <v>2390069.2554112556</v>
      </c>
      <c r="H434" s="13">
        <v>2372552</v>
      </c>
      <c r="I434" s="13">
        <f t="shared" si="33"/>
        <v>17517.255411255639</v>
      </c>
      <c r="J434" s="13">
        <f t="shared" si="31"/>
        <v>2774402</v>
      </c>
      <c r="K434" s="13">
        <f t="shared" si="32"/>
        <v>401850</v>
      </c>
      <c r="L434" s="14"/>
    </row>
    <row r="435" spans="1:12" x14ac:dyDescent="0.3">
      <c r="A435" s="4">
        <f t="shared" si="34"/>
        <v>432</v>
      </c>
      <c r="B435" s="11" t="s">
        <v>869</v>
      </c>
      <c r="C435" s="12" t="s">
        <v>870</v>
      </c>
      <c r="D435" s="11">
        <v>995</v>
      </c>
      <c r="E435" s="11">
        <v>1155</v>
      </c>
      <c r="F435" s="13">
        <v>2591.0796536796538</v>
      </c>
      <c r="G435" s="13">
        <f t="shared" si="30"/>
        <v>2578124.2554112556</v>
      </c>
      <c r="H435" s="13">
        <v>2499855</v>
      </c>
      <c r="I435" s="13">
        <f t="shared" si="33"/>
        <v>78269.255411255639</v>
      </c>
      <c r="J435" s="13">
        <f t="shared" si="31"/>
        <v>2992697</v>
      </c>
      <c r="K435" s="13">
        <f t="shared" si="32"/>
        <v>492842</v>
      </c>
      <c r="L435" s="14"/>
    </row>
    <row r="436" spans="1:12" x14ac:dyDescent="0.3">
      <c r="A436" s="4">
        <f t="shared" si="34"/>
        <v>433</v>
      </c>
      <c r="B436" s="11" t="s">
        <v>871</v>
      </c>
      <c r="C436" s="12" t="s">
        <v>872</v>
      </c>
      <c r="D436" s="11">
        <v>1295</v>
      </c>
      <c r="E436" s="11">
        <v>1515</v>
      </c>
      <c r="F436" s="13">
        <v>2465</v>
      </c>
      <c r="G436" s="13">
        <f t="shared" si="30"/>
        <v>3192175</v>
      </c>
      <c r="H436" s="13">
        <v>3148226</v>
      </c>
      <c r="I436" s="13">
        <f t="shared" si="33"/>
        <v>43949</v>
      </c>
      <c r="J436" s="13">
        <f t="shared" si="31"/>
        <v>3734475</v>
      </c>
      <c r="K436" s="13">
        <f t="shared" si="32"/>
        <v>586249</v>
      </c>
      <c r="L436" s="14"/>
    </row>
    <row r="437" spans="1:12" x14ac:dyDescent="0.3">
      <c r="A437" s="4">
        <f t="shared" si="34"/>
        <v>434</v>
      </c>
      <c r="B437" s="11" t="s">
        <v>873</v>
      </c>
      <c r="C437" s="12" t="s">
        <v>874</v>
      </c>
      <c r="D437" s="11">
        <v>995</v>
      </c>
      <c r="E437" s="11">
        <v>1155</v>
      </c>
      <c r="F437" s="13">
        <v>2635</v>
      </c>
      <c r="G437" s="13">
        <f t="shared" si="30"/>
        <v>2621825</v>
      </c>
      <c r="H437" s="13">
        <v>2570765</v>
      </c>
      <c r="I437" s="13">
        <f t="shared" si="33"/>
        <v>51060</v>
      </c>
      <c r="J437" s="13">
        <f t="shared" si="31"/>
        <v>3043425</v>
      </c>
      <c r="K437" s="13">
        <f t="shared" si="32"/>
        <v>472660</v>
      </c>
      <c r="L437" s="14"/>
    </row>
    <row r="438" spans="1:12" x14ac:dyDescent="0.3">
      <c r="A438" s="4">
        <f t="shared" si="34"/>
        <v>435</v>
      </c>
      <c r="B438" s="11" t="s">
        <v>875</v>
      </c>
      <c r="C438" s="12" t="s">
        <v>876</v>
      </c>
      <c r="D438" s="11">
        <v>1295</v>
      </c>
      <c r="E438" s="11">
        <v>1485</v>
      </c>
      <c r="F438" s="13">
        <v>2550</v>
      </c>
      <c r="G438" s="13">
        <f t="shared" si="30"/>
        <v>3302250</v>
      </c>
      <c r="H438" s="13">
        <v>3234076</v>
      </c>
      <c r="I438" s="13">
        <f t="shared" si="33"/>
        <v>68174</v>
      </c>
      <c r="J438" s="13">
        <f t="shared" si="31"/>
        <v>3786750</v>
      </c>
      <c r="K438" s="13">
        <f t="shared" si="32"/>
        <v>552674</v>
      </c>
      <c r="L438" s="14"/>
    </row>
    <row r="439" spans="1:12" x14ac:dyDescent="0.3">
      <c r="A439" s="4">
        <f t="shared" si="34"/>
        <v>436</v>
      </c>
      <c r="B439" s="11" t="s">
        <v>877</v>
      </c>
      <c r="C439" s="12" t="s">
        <v>878</v>
      </c>
      <c r="D439" s="11">
        <v>995</v>
      </c>
      <c r="E439" s="11">
        <v>1155</v>
      </c>
      <c r="F439" s="13">
        <v>2700</v>
      </c>
      <c r="G439" s="13">
        <f t="shared" si="30"/>
        <v>2686500</v>
      </c>
      <c r="H439" s="13">
        <v>3019710</v>
      </c>
      <c r="I439" s="13">
        <f t="shared" si="33"/>
        <v>-333210</v>
      </c>
      <c r="J439" s="13">
        <f t="shared" si="31"/>
        <v>3118500</v>
      </c>
      <c r="K439" s="13">
        <f t="shared" si="32"/>
        <v>98790</v>
      </c>
      <c r="L439" s="14"/>
    </row>
    <row r="440" spans="1:12" x14ac:dyDescent="0.3">
      <c r="A440" s="4">
        <f t="shared" si="34"/>
        <v>437</v>
      </c>
      <c r="B440" s="11" t="s">
        <v>879</v>
      </c>
      <c r="C440" s="12" t="s">
        <v>880</v>
      </c>
      <c r="D440" s="11">
        <v>390</v>
      </c>
      <c r="E440" s="11">
        <v>950</v>
      </c>
      <c r="F440" s="13">
        <v>3245.9863157894738</v>
      </c>
      <c r="G440" s="13">
        <f t="shared" si="30"/>
        <v>1265934.6631578947</v>
      </c>
      <c r="H440" s="13">
        <v>1380923</v>
      </c>
      <c r="I440" s="13">
        <f t="shared" si="33"/>
        <v>-114988.33684210526</v>
      </c>
      <c r="J440" s="13">
        <f t="shared" si="31"/>
        <v>3083687</v>
      </c>
      <c r="K440" s="13">
        <f t="shared" si="32"/>
        <v>1702764</v>
      </c>
      <c r="L440" s="14"/>
    </row>
    <row r="441" spans="1:12" x14ac:dyDescent="0.3">
      <c r="A441" s="4">
        <f t="shared" si="34"/>
        <v>438</v>
      </c>
      <c r="B441" s="11" t="s">
        <v>881</v>
      </c>
      <c r="C441" s="12" t="s">
        <v>882</v>
      </c>
      <c r="D441" s="11">
        <v>790</v>
      </c>
      <c r="E441" s="11">
        <v>950</v>
      </c>
      <c r="F441" s="13">
        <v>3245.9863157894738</v>
      </c>
      <c r="G441" s="13">
        <f t="shared" si="30"/>
        <v>2564329.1894736844</v>
      </c>
      <c r="H441" s="13">
        <v>1741756</v>
      </c>
      <c r="I441" s="13">
        <f t="shared" si="33"/>
        <v>822573.18947368441</v>
      </c>
      <c r="J441" s="13">
        <f t="shared" si="31"/>
        <v>3083687</v>
      </c>
      <c r="K441" s="13">
        <f t="shared" si="32"/>
        <v>1341931</v>
      </c>
      <c r="L441" s="14"/>
    </row>
    <row r="442" spans="1:12" x14ac:dyDescent="0.3">
      <c r="A442" s="4">
        <f t="shared" si="34"/>
        <v>439</v>
      </c>
      <c r="B442" s="11" t="s">
        <v>883</v>
      </c>
      <c r="C442" s="12" t="s">
        <v>884</v>
      </c>
      <c r="D442" s="11">
        <v>490</v>
      </c>
      <c r="E442" s="11">
        <v>560</v>
      </c>
      <c r="F442" s="13">
        <v>3061.3265303571429</v>
      </c>
      <c r="G442" s="13">
        <f t="shared" si="30"/>
        <v>1500049.999875</v>
      </c>
      <c r="H442" s="13">
        <v>1403366</v>
      </c>
      <c r="I442" s="13">
        <f t="shared" si="33"/>
        <v>96683.99987499998</v>
      </c>
      <c r="J442" s="13">
        <f t="shared" si="31"/>
        <v>1714342.8570000001</v>
      </c>
      <c r="K442" s="13">
        <f t="shared" si="32"/>
        <v>310976.85700000008</v>
      </c>
      <c r="L442" s="14"/>
    </row>
    <row r="443" spans="1:12" x14ac:dyDescent="0.3">
      <c r="A443" s="4">
        <f t="shared" si="34"/>
        <v>440</v>
      </c>
      <c r="B443" s="11" t="s">
        <v>885</v>
      </c>
      <c r="C443" s="12" t="s">
        <v>886</v>
      </c>
      <c r="D443" s="11">
        <v>390</v>
      </c>
      <c r="E443" s="11">
        <v>440</v>
      </c>
      <c r="F443" s="13">
        <v>3008.4615386363639</v>
      </c>
      <c r="G443" s="13">
        <f t="shared" si="30"/>
        <v>1173300.0000681819</v>
      </c>
      <c r="H443" s="13">
        <v>1148858</v>
      </c>
      <c r="I443" s="13">
        <f t="shared" si="33"/>
        <v>24442.000068181893</v>
      </c>
      <c r="J443" s="13">
        <f t="shared" si="31"/>
        <v>1323723.077</v>
      </c>
      <c r="K443" s="13">
        <f t="shared" si="32"/>
        <v>174865.07700000005</v>
      </c>
      <c r="L443" s="14"/>
    </row>
    <row r="444" spans="1:12" x14ac:dyDescent="0.3">
      <c r="A444" s="4">
        <f t="shared" si="34"/>
        <v>441</v>
      </c>
      <c r="B444" s="11" t="s">
        <v>887</v>
      </c>
      <c r="C444" s="12" t="s">
        <v>888</v>
      </c>
      <c r="D444" s="11">
        <v>490</v>
      </c>
      <c r="E444" s="11">
        <v>560</v>
      </c>
      <c r="F444" s="13">
        <v>2966.081632142857</v>
      </c>
      <c r="G444" s="13">
        <f t="shared" si="30"/>
        <v>1453379.99975</v>
      </c>
      <c r="H444" s="13">
        <v>1103067</v>
      </c>
      <c r="I444" s="13">
        <f t="shared" si="33"/>
        <v>350312.99974999996</v>
      </c>
      <c r="J444" s="13">
        <f t="shared" si="31"/>
        <v>1661005.7139999999</v>
      </c>
      <c r="K444" s="13">
        <f t="shared" si="32"/>
        <v>557938.71399999992</v>
      </c>
      <c r="L444" s="14"/>
    </row>
    <row r="445" spans="1:12" x14ac:dyDescent="0.3">
      <c r="A445" s="4">
        <f t="shared" si="34"/>
        <v>442</v>
      </c>
      <c r="B445" s="11" t="s">
        <v>889</v>
      </c>
      <c r="C445" s="12" t="s">
        <v>890</v>
      </c>
      <c r="D445" s="11">
        <v>790</v>
      </c>
      <c r="E445" s="11">
        <v>950</v>
      </c>
      <c r="F445" s="13">
        <v>3245.9873421052635</v>
      </c>
      <c r="G445" s="13">
        <f t="shared" si="30"/>
        <v>2564330.0002631582</v>
      </c>
      <c r="H445" s="13">
        <v>2380214</v>
      </c>
      <c r="I445" s="13">
        <f t="shared" si="33"/>
        <v>184116.00026315823</v>
      </c>
      <c r="J445" s="13">
        <f t="shared" si="31"/>
        <v>3083687.9750000001</v>
      </c>
      <c r="K445" s="13">
        <f t="shared" si="32"/>
        <v>703473.97500000009</v>
      </c>
      <c r="L445" s="14"/>
    </row>
    <row r="446" spans="1:12" x14ac:dyDescent="0.3">
      <c r="A446" s="4">
        <f t="shared" si="34"/>
        <v>443</v>
      </c>
      <c r="B446" s="11" t="s">
        <v>891</v>
      </c>
      <c r="C446" s="12" t="s">
        <v>892</v>
      </c>
      <c r="D446" s="11">
        <v>390</v>
      </c>
      <c r="E446" s="11">
        <v>440</v>
      </c>
      <c r="F446" s="13">
        <v>1398.4333334090909</v>
      </c>
      <c r="G446" s="13">
        <f t="shared" si="30"/>
        <v>545389.00002954539</v>
      </c>
      <c r="H446" s="13">
        <v>537575</v>
      </c>
      <c r="I446" s="13">
        <f t="shared" si="33"/>
        <v>7814.0000295453938</v>
      </c>
      <c r="J446" s="13">
        <f t="shared" si="31"/>
        <v>615310.66669999994</v>
      </c>
      <c r="K446" s="13">
        <f t="shared" si="32"/>
        <v>77735.666699999943</v>
      </c>
      <c r="L446" s="14"/>
    </row>
    <row r="447" spans="1:12" x14ac:dyDescent="0.3">
      <c r="A447" s="4">
        <f t="shared" si="34"/>
        <v>444</v>
      </c>
      <c r="B447" s="11" t="s">
        <v>893</v>
      </c>
      <c r="C447" s="12" t="s">
        <v>892</v>
      </c>
      <c r="D447" s="11">
        <v>390</v>
      </c>
      <c r="E447" s="11">
        <v>440</v>
      </c>
      <c r="F447" s="13">
        <v>1398.4333334090909</v>
      </c>
      <c r="G447" s="13">
        <f t="shared" si="30"/>
        <v>545389.00002954539</v>
      </c>
      <c r="H447" s="13">
        <v>537575</v>
      </c>
      <c r="I447" s="13">
        <f t="shared" si="33"/>
        <v>7814.0000295453938</v>
      </c>
      <c r="J447" s="13">
        <f t="shared" si="31"/>
        <v>615310.66669999994</v>
      </c>
      <c r="K447" s="13">
        <f t="shared" si="32"/>
        <v>77735.666699999943</v>
      </c>
      <c r="L447" s="14"/>
    </row>
    <row r="448" spans="1:12" x14ac:dyDescent="0.3">
      <c r="A448" s="4">
        <f t="shared" si="34"/>
        <v>445</v>
      </c>
      <c r="B448" s="11" t="s">
        <v>894</v>
      </c>
      <c r="C448" s="12" t="s">
        <v>892</v>
      </c>
      <c r="D448" s="11">
        <v>490</v>
      </c>
      <c r="E448" s="11">
        <v>560</v>
      </c>
      <c r="F448" s="13">
        <v>1398.1224489285714</v>
      </c>
      <c r="G448" s="13">
        <f t="shared" si="30"/>
        <v>685079.99997500004</v>
      </c>
      <c r="H448" s="13">
        <v>633975</v>
      </c>
      <c r="I448" s="13">
        <f t="shared" si="33"/>
        <v>51104.999975000042</v>
      </c>
      <c r="J448" s="13">
        <f t="shared" si="31"/>
        <v>782948.57140000002</v>
      </c>
      <c r="K448" s="13">
        <f t="shared" si="32"/>
        <v>148973.57140000002</v>
      </c>
      <c r="L448" s="14"/>
    </row>
    <row r="449" spans="1:12" x14ac:dyDescent="0.3">
      <c r="A449" s="4">
        <f t="shared" si="34"/>
        <v>446</v>
      </c>
      <c r="B449" s="11" t="s">
        <v>895</v>
      </c>
      <c r="C449" s="12" t="s">
        <v>892</v>
      </c>
      <c r="D449" s="11">
        <v>490</v>
      </c>
      <c r="E449" s="11">
        <v>560</v>
      </c>
      <c r="F449" s="13">
        <v>1398.1224489285714</v>
      </c>
      <c r="G449" s="13">
        <f t="shared" si="30"/>
        <v>685079.99997500004</v>
      </c>
      <c r="H449" s="13">
        <v>675269</v>
      </c>
      <c r="I449" s="13">
        <f t="shared" si="33"/>
        <v>9810.9999750000425</v>
      </c>
      <c r="J449" s="13">
        <f t="shared" si="31"/>
        <v>782948.57140000002</v>
      </c>
      <c r="K449" s="13">
        <f t="shared" si="32"/>
        <v>107679.57140000002</v>
      </c>
      <c r="L449" s="14"/>
    </row>
    <row r="450" spans="1:12" x14ac:dyDescent="0.3">
      <c r="A450" s="4">
        <f t="shared" si="34"/>
        <v>447</v>
      </c>
      <c r="B450" s="11" t="s">
        <v>896</v>
      </c>
      <c r="C450" s="12" t="s">
        <v>897</v>
      </c>
      <c r="D450" s="11">
        <v>490</v>
      </c>
      <c r="E450" s="11">
        <v>560</v>
      </c>
      <c r="F450" s="13">
        <v>2931.7755107142857</v>
      </c>
      <c r="G450" s="13">
        <f t="shared" si="30"/>
        <v>1436570.00025</v>
      </c>
      <c r="H450" s="13">
        <v>1322148</v>
      </c>
      <c r="I450" s="13">
        <f t="shared" si="33"/>
        <v>114422.00025000004</v>
      </c>
      <c r="J450" s="13">
        <f t="shared" si="31"/>
        <v>1641794.2860000001</v>
      </c>
      <c r="K450" s="13">
        <f t="shared" si="32"/>
        <v>319646.28600000008</v>
      </c>
      <c r="L450" s="14"/>
    </row>
    <row r="451" spans="1:12" x14ac:dyDescent="0.3">
      <c r="A451" s="4">
        <f t="shared" si="34"/>
        <v>448</v>
      </c>
      <c r="B451" s="11" t="s">
        <v>898</v>
      </c>
      <c r="C451" s="12" t="s">
        <v>899</v>
      </c>
      <c r="D451" s="11">
        <v>490</v>
      </c>
      <c r="E451" s="11">
        <v>560</v>
      </c>
      <c r="F451" s="13">
        <v>2774</v>
      </c>
      <c r="G451" s="13">
        <f t="shared" si="30"/>
        <v>1359260</v>
      </c>
      <c r="H451" s="13">
        <v>1355628</v>
      </c>
      <c r="I451" s="13">
        <f t="shared" si="33"/>
        <v>3632</v>
      </c>
      <c r="J451" s="13">
        <f t="shared" si="31"/>
        <v>1553440</v>
      </c>
      <c r="K451" s="13">
        <f t="shared" si="32"/>
        <v>197812</v>
      </c>
      <c r="L451" s="14"/>
    </row>
    <row r="452" spans="1:12" x14ac:dyDescent="0.3">
      <c r="A452" s="4">
        <f t="shared" si="34"/>
        <v>449</v>
      </c>
      <c r="B452" s="11" t="s">
        <v>900</v>
      </c>
      <c r="C452" s="12" t="s">
        <v>252</v>
      </c>
      <c r="D452" s="11">
        <v>490</v>
      </c>
      <c r="E452" s="11">
        <v>560</v>
      </c>
      <c r="F452" s="13">
        <v>4400</v>
      </c>
      <c r="G452" s="13">
        <f t="shared" ref="G452:G515" si="35">F452*D452</f>
        <v>2156000</v>
      </c>
      <c r="H452" s="13">
        <v>2111522</v>
      </c>
      <c r="I452" s="13">
        <f t="shared" si="33"/>
        <v>44478</v>
      </c>
      <c r="J452" s="13">
        <f t="shared" ref="J452:J515" si="36">F452*E452</f>
        <v>2464000</v>
      </c>
      <c r="K452" s="13">
        <f t="shared" ref="K452:K515" si="37">J452-H452</f>
        <v>352478</v>
      </c>
      <c r="L452" s="14"/>
    </row>
    <row r="453" spans="1:12" x14ac:dyDescent="0.3">
      <c r="A453" s="4">
        <f t="shared" si="34"/>
        <v>450</v>
      </c>
      <c r="B453" s="11" t="s">
        <v>901</v>
      </c>
      <c r="C453" s="12" t="s">
        <v>902</v>
      </c>
      <c r="D453" s="11">
        <v>390</v>
      </c>
      <c r="E453" s="11">
        <v>440</v>
      </c>
      <c r="F453" s="13">
        <v>3704.1025636363638</v>
      </c>
      <c r="G453" s="13">
        <f t="shared" si="35"/>
        <v>1444599.9998181819</v>
      </c>
      <c r="H453" s="13">
        <v>1416065</v>
      </c>
      <c r="I453" s="13">
        <f t="shared" ref="I453:I516" si="38">+G453-H453</f>
        <v>28534.999818181852</v>
      </c>
      <c r="J453" s="13">
        <f t="shared" si="36"/>
        <v>1629805.128</v>
      </c>
      <c r="K453" s="13">
        <f t="shared" si="37"/>
        <v>213740.12800000003</v>
      </c>
      <c r="L453" s="14"/>
    </row>
    <row r="454" spans="1:12" x14ac:dyDescent="0.3">
      <c r="A454" s="4">
        <f t="shared" ref="A454:A517" si="39">+A453+1</f>
        <v>451</v>
      </c>
      <c r="B454" s="11" t="s">
        <v>903</v>
      </c>
      <c r="C454" s="12" t="s">
        <v>904</v>
      </c>
      <c r="D454" s="11">
        <v>390</v>
      </c>
      <c r="E454" s="11">
        <v>390</v>
      </c>
      <c r="F454" s="13">
        <v>2740</v>
      </c>
      <c r="G454" s="13">
        <f t="shared" si="35"/>
        <v>1068600</v>
      </c>
      <c r="H454" s="13">
        <v>1051294</v>
      </c>
      <c r="I454" s="13">
        <f t="shared" si="38"/>
        <v>17306</v>
      </c>
      <c r="J454" s="13">
        <f t="shared" si="36"/>
        <v>1068600</v>
      </c>
      <c r="K454" s="13">
        <f t="shared" si="37"/>
        <v>17306</v>
      </c>
      <c r="L454" s="14"/>
    </row>
    <row r="455" spans="1:12" x14ac:dyDescent="0.3">
      <c r="A455" s="4">
        <f t="shared" si="39"/>
        <v>452</v>
      </c>
      <c r="B455" s="11" t="s">
        <v>905</v>
      </c>
      <c r="C455" s="12" t="s">
        <v>906</v>
      </c>
      <c r="D455" s="11">
        <v>490</v>
      </c>
      <c r="E455" s="11">
        <v>560</v>
      </c>
      <c r="F455" s="13">
        <v>3124.7755107142857</v>
      </c>
      <c r="G455" s="13">
        <f t="shared" si="35"/>
        <v>1531140.00025</v>
      </c>
      <c r="H455" s="13">
        <v>1417645</v>
      </c>
      <c r="I455" s="13">
        <f t="shared" si="38"/>
        <v>113495.00025000004</v>
      </c>
      <c r="J455" s="13">
        <f t="shared" si="36"/>
        <v>1749874.2860000001</v>
      </c>
      <c r="K455" s="13">
        <f t="shared" si="37"/>
        <v>332229.28600000008</v>
      </c>
      <c r="L455" s="14"/>
    </row>
    <row r="456" spans="1:12" x14ac:dyDescent="0.3">
      <c r="A456" s="4">
        <f t="shared" si="39"/>
        <v>453</v>
      </c>
      <c r="B456" s="11" t="s">
        <v>907</v>
      </c>
      <c r="C456" s="12" t="s">
        <v>908</v>
      </c>
      <c r="D456" s="11">
        <v>490</v>
      </c>
      <c r="E456" s="11">
        <v>560</v>
      </c>
      <c r="F456" s="13">
        <v>2941.7285714285713</v>
      </c>
      <c r="G456" s="13">
        <f t="shared" si="35"/>
        <v>1441447</v>
      </c>
      <c r="H456" s="13">
        <v>1439876</v>
      </c>
      <c r="I456" s="13">
        <f t="shared" si="38"/>
        <v>1571</v>
      </c>
      <c r="J456" s="13">
        <f t="shared" si="36"/>
        <v>1647368</v>
      </c>
      <c r="K456" s="13">
        <f t="shared" si="37"/>
        <v>207492</v>
      </c>
      <c r="L456" s="14"/>
    </row>
    <row r="457" spans="1:12" x14ac:dyDescent="0.3">
      <c r="A457" s="4">
        <f t="shared" si="39"/>
        <v>454</v>
      </c>
      <c r="B457" s="11" t="s">
        <v>909</v>
      </c>
      <c r="C457" s="12" t="s">
        <v>910</v>
      </c>
      <c r="D457" s="11">
        <v>390</v>
      </c>
      <c r="E457" s="11">
        <v>440</v>
      </c>
      <c r="F457" s="13">
        <v>3085.3717954545455</v>
      </c>
      <c r="G457" s="13">
        <f t="shared" si="35"/>
        <v>1203295.0002272727</v>
      </c>
      <c r="H457" s="13">
        <v>1205482</v>
      </c>
      <c r="I457" s="13">
        <f t="shared" si="38"/>
        <v>-2186.9997727272566</v>
      </c>
      <c r="J457" s="13">
        <f t="shared" si="36"/>
        <v>1357563.59</v>
      </c>
      <c r="K457" s="13">
        <f t="shared" si="37"/>
        <v>152081.59000000008</v>
      </c>
      <c r="L457" s="14"/>
    </row>
    <row r="458" spans="1:12" x14ac:dyDescent="0.3">
      <c r="A458" s="4">
        <f t="shared" si="39"/>
        <v>455</v>
      </c>
      <c r="B458" s="11" t="s">
        <v>911</v>
      </c>
      <c r="C458" s="12" t="s">
        <v>912</v>
      </c>
      <c r="D458" s="11">
        <v>490</v>
      </c>
      <c r="E458" s="11">
        <v>560</v>
      </c>
      <c r="F458" s="13">
        <v>2758.5877553571427</v>
      </c>
      <c r="G458" s="13">
        <f t="shared" si="35"/>
        <v>1351708.000125</v>
      </c>
      <c r="H458" s="13">
        <v>1338244</v>
      </c>
      <c r="I458" s="13">
        <f t="shared" si="38"/>
        <v>13464.00012500002</v>
      </c>
      <c r="J458" s="13">
        <f t="shared" si="36"/>
        <v>1544809.1429999999</v>
      </c>
      <c r="K458" s="13">
        <f t="shared" si="37"/>
        <v>206565.14299999992</v>
      </c>
      <c r="L458" s="14"/>
    </row>
    <row r="459" spans="1:12" x14ac:dyDescent="0.3">
      <c r="A459" s="4">
        <f t="shared" si="39"/>
        <v>456</v>
      </c>
      <c r="B459" s="11" t="s">
        <v>913</v>
      </c>
      <c r="C459" s="12" t="s">
        <v>914</v>
      </c>
      <c r="D459" s="11">
        <v>490</v>
      </c>
      <c r="E459" s="11">
        <v>560</v>
      </c>
      <c r="F459" s="13">
        <v>3045.6938767857141</v>
      </c>
      <c r="G459" s="13">
        <f t="shared" si="35"/>
        <v>1492389.9996249999</v>
      </c>
      <c r="H459" s="13">
        <v>1310350</v>
      </c>
      <c r="I459" s="13">
        <f t="shared" si="38"/>
        <v>182039.99962499994</v>
      </c>
      <c r="J459" s="13">
        <f t="shared" si="36"/>
        <v>1705588.571</v>
      </c>
      <c r="K459" s="13">
        <f t="shared" si="37"/>
        <v>395238.571</v>
      </c>
      <c r="L459" s="14"/>
    </row>
    <row r="460" spans="1:12" x14ac:dyDescent="0.3">
      <c r="A460" s="4">
        <f t="shared" si="39"/>
        <v>457</v>
      </c>
      <c r="B460" s="11" t="s">
        <v>915</v>
      </c>
      <c r="C460" s="12" t="s">
        <v>916</v>
      </c>
      <c r="D460" s="11">
        <v>191</v>
      </c>
      <c r="E460" s="11">
        <v>283</v>
      </c>
      <c r="F460" s="13">
        <v>9732.0141342756178</v>
      </c>
      <c r="G460" s="13">
        <f t="shared" si="35"/>
        <v>1858814.6996466429</v>
      </c>
      <c r="H460" s="13">
        <v>1589983</v>
      </c>
      <c r="I460" s="13">
        <f t="shared" si="38"/>
        <v>268831.6996466429</v>
      </c>
      <c r="J460" s="13">
        <f t="shared" si="36"/>
        <v>2754160</v>
      </c>
      <c r="K460" s="13">
        <f t="shared" si="37"/>
        <v>1164177</v>
      </c>
      <c r="L460" s="14"/>
    </row>
    <row r="461" spans="1:12" x14ac:dyDescent="0.3">
      <c r="A461" s="4">
        <f t="shared" si="39"/>
        <v>458</v>
      </c>
      <c r="B461" s="11" t="s">
        <v>917</v>
      </c>
      <c r="C461" s="12" t="s">
        <v>918</v>
      </c>
      <c r="D461" s="11">
        <v>152</v>
      </c>
      <c r="E461" s="11">
        <v>283</v>
      </c>
      <c r="F461" s="13">
        <v>9732.0141342756178</v>
      </c>
      <c r="G461" s="13">
        <f t="shared" si="35"/>
        <v>1479266.148409894</v>
      </c>
      <c r="H461" s="13">
        <v>1786400</v>
      </c>
      <c r="I461" s="13">
        <f t="shared" si="38"/>
        <v>-307133.85159010603</v>
      </c>
      <c r="J461" s="13">
        <f t="shared" si="36"/>
        <v>2754160</v>
      </c>
      <c r="K461" s="13">
        <f t="shared" si="37"/>
        <v>967760</v>
      </c>
      <c r="L461" s="14"/>
    </row>
    <row r="462" spans="1:12" x14ac:dyDescent="0.3">
      <c r="A462" s="4">
        <f t="shared" si="39"/>
        <v>459</v>
      </c>
      <c r="B462" s="11" t="s">
        <v>919</v>
      </c>
      <c r="C462" s="12" t="s">
        <v>768</v>
      </c>
      <c r="D462" s="11">
        <v>140</v>
      </c>
      <c r="E462" s="11">
        <v>283</v>
      </c>
      <c r="F462" s="13">
        <v>9732.0141342756178</v>
      </c>
      <c r="G462" s="13">
        <f t="shared" si="35"/>
        <v>1362481.9787985864</v>
      </c>
      <c r="H462" s="13">
        <v>1645316</v>
      </c>
      <c r="I462" s="13">
        <f t="shared" si="38"/>
        <v>-282834.02120141359</v>
      </c>
      <c r="J462" s="13">
        <f t="shared" si="36"/>
        <v>2754160</v>
      </c>
      <c r="K462" s="13">
        <f t="shared" si="37"/>
        <v>1108844</v>
      </c>
      <c r="L462" s="14"/>
    </row>
    <row r="463" spans="1:12" x14ac:dyDescent="0.3">
      <c r="A463" s="4">
        <f t="shared" si="39"/>
        <v>460</v>
      </c>
      <c r="B463" s="11" t="s">
        <v>920</v>
      </c>
      <c r="C463" s="12" t="s">
        <v>921</v>
      </c>
      <c r="D463" s="11">
        <v>1295</v>
      </c>
      <c r="E463" s="11">
        <v>1485</v>
      </c>
      <c r="F463" s="13">
        <v>2605.1326599326599</v>
      </c>
      <c r="G463" s="13">
        <f t="shared" si="35"/>
        <v>3373646.7946127946</v>
      </c>
      <c r="H463" s="13">
        <v>3296707</v>
      </c>
      <c r="I463" s="13">
        <f t="shared" si="38"/>
        <v>76939.794612794649</v>
      </c>
      <c r="J463" s="13">
        <f t="shared" si="36"/>
        <v>3868622</v>
      </c>
      <c r="K463" s="13">
        <f t="shared" si="37"/>
        <v>571915</v>
      </c>
      <c r="L463" s="14"/>
    </row>
    <row r="464" spans="1:12" x14ac:dyDescent="0.3">
      <c r="A464" s="4">
        <f t="shared" si="39"/>
        <v>461</v>
      </c>
      <c r="B464" s="11" t="s">
        <v>922</v>
      </c>
      <c r="C464" s="12" t="s">
        <v>923</v>
      </c>
      <c r="D464" s="11">
        <v>995</v>
      </c>
      <c r="E464" s="11">
        <v>1155</v>
      </c>
      <c r="F464" s="13">
        <v>2316.2060606060604</v>
      </c>
      <c r="G464" s="13">
        <f t="shared" si="35"/>
        <v>2304625.0303030303</v>
      </c>
      <c r="H464" s="13">
        <v>2083289</v>
      </c>
      <c r="I464" s="13">
        <f t="shared" si="38"/>
        <v>221336.03030303027</v>
      </c>
      <c r="J464" s="13">
        <f t="shared" si="36"/>
        <v>2675218</v>
      </c>
      <c r="K464" s="13">
        <f t="shared" si="37"/>
        <v>591929</v>
      </c>
      <c r="L464" s="14"/>
    </row>
    <row r="465" spans="1:12" x14ac:dyDescent="0.3">
      <c r="A465" s="4">
        <f t="shared" si="39"/>
        <v>462</v>
      </c>
      <c r="B465" s="11" t="s">
        <v>924</v>
      </c>
      <c r="C465" s="12" t="s">
        <v>925</v>
      </c>
      <c r="D465" s="11">
        <v>1295</v>
      </c>
      <c r="E465" s="11">
        <v>1485</v>
      </c>
      <c r="F465" s="13">
        <v>2548.2626262626263</v>
      </c>
      <c r="G465" s="13">
        <f t="shared" si="35"/>
        <v>3300000.1010101009</v>
      </c>
      <c r="H465" s="13">
        <v>3231871</v>
      </c>
      <c r="I465" s="13">
        <f t="shared" si="38"/>
        <v>68129.101010100916</v>
      </c>
      <c r="J465" s="13">
        <f t="shared" si="36"/>
        <v>3784170</v>
      </c>
      <c r="K465" s="13">
        <f t="shared" si="37"/>
        <v>552299</v>
      </c>
      <c r="L465" s="14"/>
    </row>
    <row r="466" spans="1:12" x14ac:dyDescent="0.3">
      <c r="A466" s="4">
        <f t="shared" si="39"/>
        <v>463</v>
      </c>
      <c r="B466" s="11" t="s">
        <v>926</v>
      </c>
      <c r="C466" s="12" t="s">
        <v>927</v>
      </c>
      <c r="D466" s="11">
        <v>1295</v>
      </c>
      <c r="E466" s="11">
        <v>1485</v>
      </c>
      <c r="F466" s="13">
        <v>2548.2626262626263</v>
      </c>
      <c r="G466" s="13">
        <f t="shared" si="35"/>
        <v>3300000.1010101009</v>
      </c>
      <c r="H466" s="13">
        <v>3011872</v>
      </c>
      <c r="I466" s="13">
        <f t="shared" si="38"/>
        <v>288128.10101010092</v>
      </c>
      <c r="J466" s="13">
        <f t="shared" si="36"/>
        <v>3784170</v>
      </c>
      <c r="K466" s="13">
        <f t="shared" si="37"/>
        <v>772298</v>
      </c>
      <c r="L466" s="14"/>
    </row>
    <row r="467" spans="1:12" x14ac:dyDescent="0.3">
      <c r="A467" s="4">
        <f t="shared" si="39"/>
        <v>464</v>
      </c>
      <c r="B467" s="11" t="s">
        <v>928</v>
      </c>
      <c r="C467" s="12" t="s">
        <v>929</v>
      </c>
      <c r="D467" s="11">
        <v>995</v>
      </c>
      <c r="E467" s="11">
        <v>1155</v>
      </c>
      <c r="F467" s="13">
        <v>2850</v>
      </c>
      <c r="G467" s="13">
        <f t="shared" si="35"/>
        <v>2835750</v>
      </c>
      <c r="H467" s="13">
        <v>2777207</v>
      </c>
      <c r="I467" s="13">
        <f t="shared" si="38"/>
        <v>58543</v>
      </c>
      <c r="J467" s="13">
        <f t="shared" si="36"/>
        <v>3291750</v>
      </c>
      <c r="K467" s="13">
        <f t="shared" si="37"/>
        <v>514543</v>
      </c>
      <c r="L467" s="14"/>
    </row>
    <row r="468" spans="1:12" x14ac:dyDescent="0.3">
      <c r="A468" s="4">
        <f t="shared" si="39"/>
        <v>465</v>
      </c>
      <c r="B468" s="11" t="s">
        <v>930</v>
      </c>
      <c r="C468" s="12" t="s">
        <v>931</v>
      </c>
      <c r="D468" s="11">
        <v>1295</v>
      </c>
      <c r="E468" s="11">
        <v>1485</v>
      </c>
      <c r="F468" s="13">
        <v>3337.7414141414142</v>
      </c>
      <c r="G468" s="13">
        <f t="shared" si="35"/>
        <v>4322375.1313131312</v>
      </c>
      <c r="H468" s="13">
        <v>3081876</v>
      </c>
      <c r="I468" s="13">
        <f t="shared" si="38"/>
        <v>1240499.1313131312</v>
      </c>
      <c r="J468" s="13">
        <f t="shared" si="36"/>
        <v>4956546</v>
      </c>
      <c r="K468" s="13">
        <f t="shared" si="37"/>
        <v>1874670</v>
      </c>
      <c r="L468" s="14"/>
    </row>
    <row r="469" spans="1:12" x14ac:dyDescent="0.3">
      <c r="A469" s="4">
        <f t="shared" si="39"/>
        <v>466</v>
      </c>
      <c r="B469" s="11" t="s">
        <v>932</v>
      </c>
      <c r="C469" s="12" t="s">
        <v>933</v>
      </c>
      <c r="D469" s="11">
        <v>995</v>
      </c>
      <c r="E469" s="11">
        <v>1155</v>
      </c>
      <c r="F469" s="13">
        <v>2646.3316017316019</v>
      </c>
      <c r="G469" s="13">
        <f t="shared" si="35"/>
        <v>2633099.9437229438</v>
      </c>
      <c r="H469" s="13">
        <v>2506395</v>
      </c>
      <c r="I469" s="13">
        <f t="shared" si="38"/>
        <v>126704.94372294378</v>
      </c>
      <c r="J469" s="13">
        <f t="shared" si="36"/>
        <v>3056513.0000000005</v>
      </c>
      <c r="K469" s="13">
        <f t="shared" si="37"/>
        <v>550118.00000000047</v>
      </c>
      <c r="L469" s="14"/>
    </row>
    <row r="470" spans="1:12" x14ac:dyDescent="0.3">
      <c r="A470" s="4">
        <f t="shared" si="39"/>
        <v>467</v>
      </c>
      <c r="B470" s="11" t="s">
        <v>934</v>
      </c>
      <c r="C470" s="12" t="s">
        <v>935</v>
      </c>
      <c r="D470" s="11">
        <v>995</v>
      </c>
      <c r="E470" s="11">
        <v>1155</v>
      </c>
      <c r="F470" s="13">
        <v>2435</v>
      </c>
      <c r="G470" s="13">
        <f t="shared" si="35"/>
        <v>2422825</v>
      </c>
      <c r="H470" s="13">
        <v>2384636</v>
      </c>
      <c r="I470" s="13">
        <f t="shared" si="38"/>
        <v>38189</v>
      </c>
      <c r="J470" s="13">
        <f t="shared" si="36"/>
        <v>2812425</v>
      </c>
      <c r="K470" s="13">
        <f t="shared" si="37"/>
        <v>427789</v>
      </c>
      <c r="L470" s="14"/>
    </row>
    <row r="471" spans="1:12" x14ac:dyDescent="0.3">
      <c r="A471" s="4">
        <f t="shared" si="39"/>
        <v>468</v>
      </c>
      <c r="B471" s="11" t="s">
        <v>936</v>
      </c>
      <c r="C471" s="12" t="s">
        <v>937</v>
      </c>
      <c r="D471" s="11">
        <v>995</v>
      </c>
      <c r="E471" s="11">
        <v>1155</v>
      </c>
      <c r="F471" s="13">
        <v>2600</v>
      </c>
      <c r="G471" s="13">
        <f t="shared" si="35"/>
        <v>2587000</v>
      </c>
      <c r="H471" s="13">
        <v>2591020</v>
      </c>
      <c r="I471" s="13">
        <f t="shared" si="38"/>
        <v>-4020</v>
      </c>
      <c r="J471" s="13">
        <f t="shared" si="36"/>
        <v>3003000</v>
      </c>
      <c r="K471" s="13">
        <f t="shared" si="37"/>
        <v>411980</v>
      </c>
      <c r="L471" s="14"/>
    </row>
    <row r="472" spans="1:12" x14ac:dyDescent="0.3">
      <c r="A472" s="4">
        <f t="shared" si="39"/>
        <v>469</v>
      </c>
      <c r="B472" s="11" t="s">
        <v>938</v>
      </c>
      <c r="C472" s="12" t="s">
        <v>939</v>
      </c>
      <c r="D472" s="11">
        <v>995</v>
      </c>
      <c r="E472" s="11">
        <v>1155</v>
      </c>
      <c r="F472" s="13">
        <v>2525.6285714285714</v>
      </c>
      <c r="G472" s="13">
        <f t="shared" si="35"/>
        <v>2513000.4285714286</v>
      </c>
      <c r="H472" s="13">
        <v>2461120</v>
      </c>
      <c r="I472" s="13">
        <f t="shared" si="38"/>
        <v>51880.428571428638</v>
      </c>
      <c r="J472" s="13">
        <f t="shared" si="36"/>
        <v>2917101</v>
      </c>
      <c r="K472" s="13">
        <f t="shared" si="37"/>
        <v>455981</v>
      </c>
      <c r="L472" s="14"/>
    </row>
    <row r="473" spans="1:12" x14ac:dyDescent="0.3">
      <c r="A473" s="4">
        <f t="shared" si="39"/>
        <v>470</v>
      </c>
      <c r="B473" s="11" t="s">
        <v>940</v>
      </c>
      <c r="C473" s="12" t="s">
        <v>941</v>
      </c>
      <c r="D473" s="11">
        <v>995</v>
      </c>
      <c r="E473" s="11">
        <v>1155</v>
      </c>
      <c r="F473" s="13">
        <v>2367.577489177489</v>
      </c>
      <c r="G473" s="13">
        <f t="shared" si="35"/>
        <v>2355739.6017316016</v>
      </c>
      <c r="H473" s="13">
        <v>2208782</v>
      </c>
      <c r="I473" s="13">
        <f t="shared" si="38"/>
        <v>146957.60173160164</v>
      </c>
      <c r="J473" s="13">
        <f t="shared" si="36"/>
        <v>2734552</v>
      </c>
      <c r="K473" s="13">
        <f t="shared" si="37"/>
        <v>525770</v>
      </c>
      <c r="L473" s="14"/>
    </row>
    <row r="474" spans="1:12" x14ac:dyDescent="0.3">
      <c r="A474" s="4">
        <f t="shared" si="39"/>
        <v>471</v>
      </c>
      <c r="B474" s="11" t="s">
        <v>942</v>
      </c>
      <c r="C474" s="12" t="s">
        <v>943</v>
      </c>
      <c r="D474" s="11">
        <v>995</v>
      </c>
      <c r="E474" s="11">
        <v>1155</v>
      </c>
      <c r="F474" s="13">
        <v>2600</v>
      </c>
      <c r="G474" s="13">
        <f t="shared" si="35"/>
        <v>2587000</v>
      </c>
      <c r="H474" s="13">
        <v>2533192</v>
      </c>
      <c r="I474" s="13">
        <f t="shared" si="38"/>
        <v>53808</v>
      </c>
      <c r="J474" s="13">
        <f t="shared" si="36"/>
        <v>3003000</v>
      </c>
      <c r="K474" s="13">
        <f t="shared" si="37"/>
        <v>469808</v>
      </c>
      <c r="L474" s="14"/>
    </row>
    <row r="475" spans="1:12" x14ac:dyDescent="0.3">
      <c r="A475" s="4">
        <f t="shared" si="39"/>
        <v>472</v>
      </c>
      <c r="B475" s="11" t="s">
        <v>944</v>
      </c>
      <c r="C475" s="12" t="s">
        <v>945</v>
      </c>
      <c r="D475" s="11">
        <v>995</v>
      </c>
      <c r="E475" s="11">
        <v>1155</v>
      </c>
      <c r="F475" s="13">
        <v>2475.2813852813852</v>
      </c>
      <c r="G475" s="13">
        <f t="shared" si="35"/>
        <v>2462904.9783549784</v>
      </c>
      <c r="H475" s="13">
        <v>2465240</v>
      </c>
      <c r="I475" s="13">
        <f t="shared" si="38"/>
        <v>-2335.0216450216249</v>
      </c>
      <c r="J475" s="13">
        <f t="shared" si="36"/>
        <v>2858950</v>
      </c>
      <c r="K475" s="13">
        <f t="shared" si="37"/>
        <v>393710</v>
      </c>
      <c r="L475" s="14"/>
    </row>
    <row r="476" spans="1:12" x14ac:dyDescent="0.3">
      <c r="A476" s="4">
        <f t="shared" si="39"/>
        <v>473</v>
      </c>
      <c r="B476" s="11" t="s">
        <v>946</v>
      </c>
      <c r="C476" s="12" t="s">
        <v>947</v>
      </c>
      <c r="D476" s="11">
        <v>1295</v>
      </c>
      <c r="E476" s="11">
        <v>1515</v>
      </c>
      <c r="F476" s="13">
        <v>2600</v>
      </c>
      <c r="G476" s="13">
        <f t="shared" si="35"/>
        <v>3367000</v>
      </c>
      <c r="H476" s="13">
        <v>3123936</v>
      </c>
      <c r="I476" s="13">
        <f t="shared" si="38"/>
        <v>243064</v>
      </c>
      <c r="J476" s="13">
        <f t="shared" si="36"/>
        <v>3939000</v>
      </c>
      <c r="K476" s="13">
        <f t="shared" si="37"/>
        <v>815064</v>
      </c>
      <c r="L476" s="14"/>
    </row>
    <row r="477" spans="1:12" x14ac:dyDescent="0.3">
      <c r="A477" s="4">
        <f t="shared" si="39"/>
        <v>474</v>
      </c>
      <c r="B477" s="11" t="s">
        <v>948</v>
      </c>
      <c r="C477" s="12" t="s">
        <v>949</v>
      </c>
      <c r="D477" s="11">
        <v>1295</v>
      </c>
      <c r="E477" s="11">
        <v>1515</v>
      </c>
      <c r="F477" s="13">
        <v>2600</v>
      </c>
      <c r="G477" s="13">
        <f t="shared" si="35"/>
        <v>3367000</v>
      </c>
      <c r="H477" s="13">
        <v>3435828</v>
      </c>
      <c r="I477" s="13">
        <f t="shared" si="38"/>
        <v>-68828</v>
      </c>
      <c r="J477" s="13">
        <f t="shared" si="36"/>
        <v>3939000</v>
      </c>
      <c r="K477" s="13">
        <f t="shared" si="37"/>
        <v>503172</v>
      </c>
      <c r="L477" s="14"/>
    </row>
    <row r="478" spans="1:12" x14ac:dyDescent="0.3">
      <c r="A478" s="4">
        <f t="shared" si="39"/>
        <v>475</v>
      </c>
      <c r="B478" s="11" t="s">
        <v>950</v>
      </c>
      <c r="C478" s="12" t="s">
        <v>951</v>
      </c>
      <c r="D478" s="11">
        <v>1295</v>
      </c>
      <c r="E478" s="11">
        <v>1485</v>
      </c>
      <c r="F478" s="13">
        <v>2704.3050505050505</v>
      </c>
      <c r="G478" s="13">
        <f t="shared" si="35"/>
        <v>3502075.0404040404</v>
      </c>
      <c r="H478" s="13">
        <v>3981450</v>
      </c>
      <c r="I478" s="13">
        <f t="shared" si="38"/>
        <v>-479374.95959595963</v>
      </c>
      <c r="J478" s="13">
        <f t="shared" si="36"/>
        <v>4015893</v>
      </c>
      <c r="K478" s="13">
        <f t="shared" si="37"/>
        <v>34443</v>
      </c>
      <c r="L478" s="14"/>
    </row>
    <row r="479" spans="1:12" x14ac:dyDescent="0.3">
      <c r="A479" s="4">
        <f t="shared" si="39"/>
        <v>476</v>
      </c>
      <c r="B479" s="11" t="s">
        <v>952</v>
      </c>
      <c r="C479" s="12" t="s">
        <v>953</v>
      </c>
      <c r="D479" s="11">
        <v>1295</v>
      </c>
      <c r="E479" s="11">
        <v>1485</v>
      </c>
      <c r="F479" s="13">
        <v>2670</v>
      </c>
      <c r="G479" s="13">
        <f t="shared" si="35"/>
        <v>3457650</v>
      </c>
      <c r="H479" s="13">
        <v>3344455</v>
      </c>
      <c r="I479" s="13">
        <f t="shared" si="38"/>
        <v>113195</v>
      </c>
      <c r="J479" s="13">
        <f t="shared" si="36"/>
        <v>3964950</v>
      </c>
      <c r="K479" s="13">
        <f t="shared" si="37"/>
        <v>620495</v>
      </c>
      <c r="L479" s="14"/>
    </row>
    <row r="480" spans="1:12" x14ac:dyDescent="0.3">
      <c r="A480" s="4">
        <f t="shared" si="39"/>
        <v>477</v>
      </c>
      <c r="B480" s="11" t="s">
        <v>954</v>
      </c>
      <c r="C480" s="12" t="s">
        <v>955</v>
      </c>
      <c r="D480" s="11">
        <v>1295</v>
      </c>
      <c r="E480" s="11">
        <v>1485</v>
      </c>
      <c r="F480" s="13">
        <v>3535</v>
      </c>
      <c r="G480" s="13">
        <f t="shared" si="35"/>
        <v>4577825</v>
      </c>
      <c r="H480" s="13">
        <v>3857411</v>
      </c>
      <c r="I480" s="13">
        <f t="shared" si="38"/>
        <v>720414</v>
      </c>
      <c r="J480" s="13">
        <f t="shared" si="36"/>
        <v>5249475</v>
      </c>
      <c r="K480" s="13">
        <f t="shared" si="37"/>
        <v>1392064</v>
      </c>
      <c r="L480" s="14"/>
    </row>
    <row r="481" spans="1:12" x14ac:dyDescent="0.3">
      <c r="A481" s="4">
        <f t="shared" si="39"/>
        <v>478</v>
      </c>
      <c r="B481" s="11" t="s">
        <v>956</v>
      </c>
      <c r="C481" s="12" t="s">
        <v>957</v>
      </c>
      <c r="D481" s="11">
        <v>1595</v>
      </c>
      <c r="E481" s="11">
        <v>1820</v>
      </c>
      <c r="F481" s="13">
        <v>1760.8401098901099</v>
      </c>
      <c r="G481" s="13">
        <f t="shared" si="35"/>
        <v>2808539.9752747254</v>
      </c>
      <c r="H481" s="13">
        <v>2834929</v>
      </c>
      <c r="I481" s="13">
        <f t="shared" si="38"/>
        <v>-26389.024725274649</v>
      </c>
      <c r="J481" s="13">
        <f t="shared" si="36"/>
        <v>3204729</v>
      </c>
      <c r="K481" s="13">
        <f t="shared" si="37"/>
        <v>369800</v>
      </c>
      <c r="L481" s="14"/>
    </row>
    <row r="482" spans="1:12" x14ac:dyDescent="0.3">
      <c r="A482" s="4">
        <f t="shared" si="39"/>
        <v>479</v>
      </c>
      <c r="B482" s="11" t="s">
        <v>958</v>
      </c>
      <c r="C482" s="12" t="s">
        <v>959</v>
      </c>
      <c r="D482" s="11">
        <v>1595</v>
      </c>
      <c r="E482" s="11">
        <v>1820</v>
      </c>
      <c r="F482" s="13">
        <v>2935.4703296703296</v>
      </c>
      <c r="G482" s="13">
        <f t="shared" si="35"/>
        <v>4682075.1758241756</v>
      </c>
      <c r="H482" s="13">
        <v>4586783</v>
      </c>
      <c r="I482" s="13">
        <f t="shared" si="38"/>
        <v>95292.175824175589</v>
      </c>
      <c r="J482" s="13">
        <f t="shared" si="36"/>
        <v>5342556</v>
      </c>
      <c r="K482" s="13">
        <f t="shared" si="37"/>
        <v>755773</v>
      </c>
      <c r="L482" s="14"/>
    </row>
    <row r="483" spans="1:12" x14ac:dyDescent="0.3">
      <c r="A483" s="4">
        <f t="shared" si="39"/>
        <v>480</v>
      </c>
      <c r="B483" s="11" t="s">
        <v>960</v>
      </c>
      <c r="C483" s="12" t="s">
        <v>961</v>
      </c>
      <c r="D483" s="11">
        <v>1595</v>
      </c>
      <c r="E483" s="11">
        <v>1820</v>
      </c>
      <c r="F483" s="13">
        <v>2654.0439560439559</v>
      </c>
      <c r="G483" s="13">
        <f t="shared" si="35"/>
        <v>4233200.1098901099</v>
      </c>
      <c r="H483" s="13">
        <v>4148357</v>
      </c>
      <c r="I483" s="13">
        <f t="shared" si="38"/>
        <v>84843.109890109859</v>
      </c>
      <c r="J483" s="13">
        <f t="shared" si="36"/>
        <v>4830360</v>
      </c>
      <c r="K483" s="13">
        <f t="shared" si="37"/>
        <v>682003</v>
      </c>
      <c r="L483" s="14"/>
    </row>
    <row r="484" spans="1:12" x14ac:dyDescent="0.3">
      <c r="A484" s="4">
        <f t="shared" si="39"/>
        <v>481</v>
      </c>
      <c r="B484" s="11" t="s">
        <v>962</v>
      </c>
      <c r="C484" s="12" t="s">
        <v>963</v>
      </c>
      <c r="D484" s="11">
        <v>1595</v>
      </c>
      <c r="E484" s="11">
        <v>1820</v>
      </c>
      <c r="F484" s="13">
        <v>2675</v>
      </c>
      <c r="G484" s="13">
        <f t="shared" si="35"/>
        <v>4266625</v>
      </c>
      <c r="H484" s="13">
        <v>4179687</v>
      </c>
      <c r="I484" s="13">
        <f t="shared" si="38"/>
        <v>86938</v>
      </c>
      <c r="J484" s="13">
        <f t="shared" si="36"/>
        <v>4868500</v>
      </c>
      <c r="K484" s="13">
        <f t="shared" si="37"/>
        <v>688813</v>
      </c>
      <c r="L484" s="14"/>
    </row>
    <row r="485" spans="1:12" x14ac:dyDescent="0.3">
      <c r="A485" s="4">
        <f t="shared" si="39"/>
        <v>482</v>
      </c>
      <c r="B485" s="11" t="s">
        <v>964</v>
      </c>
      <c r="C485" s="12" t="s">
        <v>965</v>
      </c>
      <c r="D485" s="11">
        <v>995</v>
      </c>
      <c r="E485" s="11">
        <v>1155</v>
      </c>
      <c r="F485" s="13">
        <v>3436.2060214718613</v>
      </c>
      <c r="G485" s="13">
        <f t="shared" si="35"/>
        <v>3419024.9913645019</v>
      </c>
      <c r="H485" s="13">
        <v>186614</v>
      </c>
      <c r="I485" s="13">
        <f t="shared" si="38"/>
        <v>3232410.9913645019</v>
      </c>
      <c r="J485" s="13">
        <f t="shared" si="36"/>
        <v>3968817.9547999999</v>
      </c>
      <c r="K485" s="13">
        <f t="shared" si="37"/>
        <v>3782203.9547999999</v>
      </c>
      <c r="L485" s="14"/>
    </row>
    <row r="486" spans="1:12" x14ac:dyDescent="0.3">
      <c r="A486" s="4">
        <f t="shared" si="39"/>
        <v>483</v>
      </c>
      <c r="B486" s="11" t="s">
        <v>966</v>
      </c>
      <c r="C486" s="12" t="s">
        <v>967</v>
      </c>
      <c r="D486" s="11">
        <v>1595</v>
      </c>
      <c r="E486" s="11">
        <v>1820</v>
      </c>
      <c r="F486" s="13">
        <v>2750</v>
      </c>
      <c r="G486" s="13">
        <f t="shared" si="35"/>
        <v>4386250</v>
      </c>
      <c r="H486" s="13">
        <v>4938617</v>
      </c>
      <c r="I486" s="13">
        <f t="shared" si="38"/>
        <v>-552367</v>
      </c>
      <c r="J486" s="13">
        <f t="shared" si="36"/>
        <v>5005000</v>
      </c>
      <c r="K486" s="13">
        <f t="shared" si="37"/>
        <v>66383</v>
      </c>
      <c r="L486" s="14"/>
    </row>
    <row r="487" spans="1:12" x14ac:dyDescent="0.3">
      <c r="A487" s="4">
        <f t="shared" si="39"/>
        <v>484</v>
      </c>
      <c r="B487" s="11" t="s">
        <v>968</v>
      </c>
      <c r="C487" s="12" t="s">
        <v>969</v>
      </c>
      <c r="D487" s="11">
        <v>1295</v>
      </c>
      <c r="E487" s="11">
        <v>1485</v>
      </c>
      <c r="F487" s="13">
        <v>1567.0053872053873</v>
      </c>
      <c r="G487" s="13">
        <f t="shared" si="35"/>
        <v>2029271.9764309765</v>
      </c>
      <c r="H487" s="13">
        <v>2011327</v>
      </c>
      <c r="I487" s="13">
        <f t="shared" si="38"/>
        <v>17944.976430976531</v>
      </c>
      <c r="J487" s="13">
        <f t="shared" si="36"/>
        <v>2327003</v>
      </c>
      <c r="K487" s="13">
        <f t="shared" si="37"/>
        <v>315676</v>
      </c>
      <c r="L487" s="14"/>
    </row>
    <row r="488" spans="1:12" x14ac:dyDescent="0.3">
      <c r="A488" s="4">
        <f t="shared" si="39"/>
        <v>485</v>
      </c>
      <c r="B488" s="11" t="s">
        <v>970</v>
      </c>
      <c r="C488" s="12" t="s">
        <v>971</v>
      </c>
      <c r="D488" s="11">
        <v>1595</v>
      </c>
      <c r="E488" s="11">
        <v>1820</v>
      </c>
      <c r="F488" s="13">
        <v>1619.1697802197803</v>
      </c>
      <c r="G488" s="13">
        <f t="shared" si="35"/>
        <v>2582575.7994505493</v>
      </c>
      <c r="H488" s="13">
        <v>2541198</v>
      </c>
      <c r="I488" s="13">
        <f t="shared" si="38"/>
        <v>41377.799450549297</v>
      </c>
      <c r="J488" s="13">
        <f t="shared" si="36"/>
        <v>2946889</v>
      </c>
      <c r="K488" s="13">
        <f t="shared" si="37"/>
        <v>405691</v>
      </c>
      <c r="L488" s="14"/>
    </row>
    <row r="489" spans="1:12" x14ac:dyDescent="0.3">
      <c r="A489" s="4">
        <f t="shared" si="39"/>
        <v>486</v>
      </c>
      <c r="B489" s="11" t="s">
        <v>972</v>
      </c>
      <c r="C489" s="12" t="s">
        <v>973</v>
      </c>
      <c r="D489" s="11">
        <v>1295</v>
      </c>
      <c r="E489" s="11">
        <v>1485</v>
      </c>
      <c r="F489" s="13">
        <v>2350</v>
      </c>
      <c r="G489" s="13">
        <f t="shared" si="35"/>
        <v>3043250</v>
      </c>
      <c r="H489" s="13">
        <v>3005032</v>
      </c>
      <c r="I489" s="13">
        <f t="shared" si="38"/>
        <v>38218</v>
      </c>
      <c r="J489" s="13">
        <f t="shared" si="36"/>
        <v>3489750</v>
      </c>
      <c r="K489" s="13">
        <f t="shared" si="37"/>
        <v>484718</v>
      </c>
      <c r="L489" s="14"/>
    </row>
    <row r="490" spans="1:12" x14ac:dyDescent="0.3">
      <c r="A490" s="4">
        <f t="shared" si="39"/>
        <v>487</v>
      </c>
      <c r="B490" s="11" t="s">
        <v>974</v>
      </c>
      <c r="C490" s="12" t="s">
        <v>975</v>
      </c>
      <c r="D490" s="11">
        <v>1295</v>
      </c>
      <c r="E490" s="11">
        <v>1485</v>
      </c>
      <c r="F490" s="13">
        <v>2700</v>
      </c>
      <c r="G490" s="13">
        <f t="shared" si="35"/>
        <v>3496500</v>
      </c>
      <c r="H490" s="13">
        <v>3041284</v>
      </c>
      <c r="I490" s="13">
        <f t="shared" si="38"/>
        <v>455216</v>
      </c>
      <c r="J490" s="13">
        <f t="shared" si="36"/>
        <v>4009500</v>
      </c>
      <c r="K490" s="13">
        <f t="shared" si="37"/>
        <v>968216</v>
      </c>
      <c r="L490" s="14"/>
    </row>
    <row r="491" spans="1:12" x14ac:dyDescent="0.3">
      <c r="A491" s="4">
        <f t="shared" si="39"/>
        <v>488</v>
      </c>
      <c r="B491" s="11" t="s">
        <v>976</v>
      </c>
      <c r="C491" s="12" t="s">
        <v>977</v>
      </c>
      <c r="D491" s="11">
        <v>1295</v>
      </c>
      <c r="E491" s="11">
        <v>1485</v>
      </c>
      <c r="F491" s="13">
        <v>2739.3050505050505</v>
      </c>
      <c r="G491" s="13">
        <f t="shared" si="35"/>
        <v>3547400.0404040404</v>
      </c>
      <c r="H491" s="13">
        <v>3794164</v>
      </c>
      <c r="I491" s="13">
        <f t="shared" si="38"/>
        <v>-246763.95959595963</v>
      </c>
      <c r="J491" s="13">
        <f t="shared" si="36"/>
        <v>4067868</v>
      </c>
      <c r="K491" s="13">
        <f t="shared" si="37"/>
        <v>273704</v>
      </c>
      <c r="L491" s="14"/>
    </row>
    <row r="492" spans="1:12" x14ac:dyDescent="0.3">
      <c r="A492" s="4">
        <f t="shared" si="39"/>
        <v>489</v>
      </c>
      <c r="B492" s="11" t="s">
        <v>978</v>
      </c>
      <c r="C492" s="12" t="s">
        <v>979</v>
      </c>
      <c r="D492" s="11">
        <v>1295</v>
      </c>
      <c r="E492" s="11">
        <v>1515</v>
      </c>
      <c r="F492" s="13">
        <v>2719.3049504950495</v>
      </c>
      <c r="G492" s="13">
        <f t="shared" si="35"/>
        <v>3521499.9108910891</v>
      </c>
      <c r="H492" s="13">
        <v>3949023</v>
      </c>
      <c r="I492" s="13">
        <f t="shared" si="38"/>
        <v>-427523.08910891088</v>
      </c>
      <c r="J492" s="13">
        <f t="shared" si="36"/>
        <v>4119747</v>
      </c>
      <c r="K492" s="13">
        <f t="shared" si="37"/>
        <v>170724</v>
      </c>
      <c r="L492" s="14"/>
    </row>
    <row r="493" spans="1:12" x14ac:dyDescent="0.3">
      <c r="A493" s="4">
        <f t="shared" si="39"/>
        <v>490</v>
      </c>
      <c r="B493" s="11" t="s">
        <v>980</v>
      </c>
      <c r="C493" s="12" t="s">
        <v>981</v>
      </c>
      <c r="D493" s="11">
        <v>1595</v>
      </c>
      <c r="E493" s="11">
        <v>1820</v>
      </c>
      <c r="F493" s="13">
        <v>2250.2516483516483</v>
      </c>
      <c r="G493" s="13">
        <f t="shared" si="35"/>
        <v>3589151.3791208789</v>
      </c>
      <c r="H493" s="13">
        <v>3529099</v>
      </c>
      <c r="I493" s="13">
        <f t="shared" si="38"/>
        <v>60052.379120878875</v>
      </c>
      <c r="J493" s="13">
        <f t="shared" si="36"/>
        <v>4095458</v>
      </c>
      <c r="K493" s="13">
        <f t="shared" si="37"/>
        <v>566359</v>
      </c>
      <c r="L493" s="14"/>
    </row>
    <row r="494" spans="1:12" x14ac:dyDescent="0.3">
      <c r="A494" s="4">
        <f t="shared" si="39"/>
        <v>491</v>
      </c>
      <c r="B494" s="11" t="s">
        <v>982</v>
      </c>
      <c r="C494" s="12" t="s">
        <v>983</v>
      </c>
      <c r="D494" s="11">
        <v>1295</v>
      </c>
      <c r="E494" s="11">
        <v>1485</v>
      </c>
      <c r="F494" s="13">
        <v>2849.9952861952861</v>
      </c>
      <c r="G494" s="13">
        <f t="shared" si="35"/>
        <v>3690743.8956228956</v>
      </c>
      <c r="H494" s="13">
        <v>3614546</v>
      </c>
      <c r="I494" s="13">
        <f t="shared" si="38"/>
        <v>76197.895622895565</v>
      </c>
      <c r="J494" s="13">
        <f t="shared" si="36"/>
        <v>4232243</v>
      </c>
      <c r="K494" s="13">
        <f t="shared" si="37"/>
        <v>617697</v>
      </c>
      <c r="L494" s="14"/>
    </row>
    <row r="495" spans="1:12" x14ac:dyDescent="0.3">
      <c r="A495" s="4">
        <f t="shared" si="39"/>
        <v>492</v>
      </c>
      <c r="B495" s="11" t="s">
        <v>984</v>
      </c>
      <c r="C495" s="12" t="s">
        <v>985</v>
      </c>
      <c r="D495" s="11">
        <v>1825</v>
      </c>
      <c r="E495" s="11">
        <v>2105</v>
      </c>
      <c r="F495" s="13">
        <v>2383.8080760095013</v>
      </c>
      <c r="G495" s="13">
        <f t="shared" si="35"/>
        <v>4350449.7387173399</v>
      </c>
      <c r="H495" s="13">
        <v>1500000</v>
      </c>
      <c r="I495" s="13">
        <f t="shared" si="38"/>
        <v>2850449.7387173399</v>
      </c>
      <c r="J495" s="13">
        <f t="shared" si="36"/>
        <v>5017916</v>
      </c>
      <c r="K495" s="13">
        <f t="shared" si="37"/>
        <v>3517916</v>
      </c>
      <c r="L495" s="14"/>
    </row>
    <row r="496" spans="1:12" x14ac:dyDescent="0.3">
      <c r="A496" s="4">
        <f t="shared" si="39"/>
        <v>493</v>
      </c>
      <c r="B496" s="11" t="s">
        <v>986</v>
      </c>
      <c r="C496" s="12" t="s">
        <v>987</v>
      </c>
      <c r="D496" s="11">
        <v>1825</v>
      </c>
      <c r="E496" s="11">
        <v>2105</v>
      </c>
      <c r="F496" s="13">
        <v>2274.7123287885988</v>
      </c>
      <c r="G496" s="13">
        <f t="shared" si="35"/>
        <v>4151350.0000391928</v>
      </c>
      <c r="H496" s="13">
        <v>2725105</v>
      </c>
      <c r="I496" s="13">
        <f t="shared" si="38"/>
        <v>1426245.0000391928</v>
      </c>
      <c r="J496" s="13">
        <f t="shared" si="36"/>
        <v>4788269.4521000003</v>
      </c>
      <c r="K496" s="13">
        <f t="shared" si="37"/>
        <v>2063164.4521000003</v>
      </c>
      <c r="L496" s="14"/>
    </row>
    <row r="497" spans="1:12" x14ac:dyDescent="0.3">
      <c r="A497" s="4">
        <f t="shared" si="39"/>
        <v>494</v>
      </c>
      <c r="B497" s="11" t="s">
        <v>988</v>
      </c>
      <c r="C497" s="12" t="s">
        <v>989</v>
      </c>
      <c r="D497" s="11">
        <v>995</v>
      </c>
      <c r="E497" s="11">
        <v>1165</v>
      </c>
      <c r="F497" s="13">
        <v>3300.0703517596567</v>
      </c>
      <c r="G497" s="13">
        <f t="shared" si="35"/>
        <v>3283570.0000008582</v>
      </c>
      <c r="H497" s="13">
        <v>2287870</v>
      </c>
      <c r="I497" s="13">
        <f t="shared" si="38"/>
        <v>995700.00000085821</v>
      </c>
      <c r="J497" s="13">
        <f t="shared" si="36"/>
        <v>3844581.9597999998</v>
      </c>
      <c r="K497" s="13">
        <f t="shared" si="37"/>
        <v>1556711.9597999998</v>
      </c>
      <c r="L497" s="14"/>
    </row>
    <row r="498" spans="1:12" x14ac:dyDescent="0.3">
      <c r="A498" s="4">
        <f t="shared" si="39"/>
        <v>495</v>
      </c>
      <c r="B498" s="11" t="s">
        <v>990</v>
      </c>
      <c r="C498" s="12" t="s">
        <v>991</v>
      </c>
      <c r="D498" s="11">
        <v>995</v>
      </c>
      <c r="E498" s="11">
        <v>1165</v>
      </c>
      <c r="F498" s="13">
        <v>3250</v>
      </c>
      <c r="G498" s="13">
        <f t="shared" si="35"/>
        <v>3233750</v>
      </c>
      <c r="H498" s="13">
        <v>2989772</v>
      </c>
      <c r="I498" s="13">
        <f t="shared" si="38"/>
        <v>243978</v>
      </c>
      <c r="J498" s="13">
        <f t="shared" si="36"/>
        <v>3786250</v>
      </c>
      <c r="K498" s="13">
        <f t="shared" si="37"/>
        <v>796478</v>
      </c>
      <c r="L498" s="14"/>
    </row>
    <row r="499" spans="1:12" x14ac:dyDescent="0.3">
      <c r="A499" s="4">
        <f t="shared" si="39"/>
        <v>496</v>
      </c>
      <c r="B499" s="11" t="s">
        <v>992</v>
      </c>
      <c r="C499" s="12" t="s">
        <v>993</v>
      </c>
      <c r="D499" s="11">
        <v>995</v>
      </c>
      <c r="E499" s="11">
        <v>1165</v>
      </c>
      <c r="F499" s="13">
        <v>3236.1909547639484</v>
      </c>
      <c r="G499" s="13">
        <f t="shared" si="35"/>
        <v>3220009.9999901284</v>
      </c>
      <c r="H499" s="13">
        <v>1138145</v>
      </c>
      <c r="I499" s="13">
        <f t="shared" si="38"/>
        <v>2081864.9999901284</v>
      </c>
      <c r="J499" s="13">
        <f t="shared" si="36"/>
        <v>3770162.4622999998</v>
      </c>
      <c r="K499" s="13">
        <f t="shared" si="37"/>
        <v>2632017.4622999998</v>
      </c>
      <c r="L499" s="14"/>
    </row>
    <row r="500" spans="1:12" x14ac:dyDescent="0.3">
      <c r="A500" s="4">
        <f t="shared" si="39"/>
        <v>497</v>
      </c>
      <c r="B500" s="11" t="s">
        <v>994</v>
      </c>
      <c r="C500" s="12" t="s">
        <v>995</v>
      </c>
      <c r="D500" s="11">
        <v>2350</v>
      </c>
      <c r="E500" s="11">
        <v>2745</v>
      </c>
      <c r="F500" s="13">
        <v>2714.0255009107468</v>
      </c>
      <c r="G500" s="13">
        <f t="shared" si="35"/>
        <v>6377959.9271402555</v>
      </c>
      <c r="H500" s="13">
        <v>6299199</v>
      </c>
      <c r="I500" s="13">
        <f t="shared" si="38"/>
        <v>78760.927140255459</v>
      </c>
      <c r="J500" s="13">
        <f t="shared" si="36"/>
        <v>7450000</v>
      </c>
      <c r="K500" s="13">
        <f t="shared" si="37"/>
        <v>1150801</v>
      </c>
      <c r="L500" s="14"/>
    </row>
    <row r="501" spans="1:12" x14ac:dyDescent="0.3">
      <c r="A501" s="4">
        <f t="shared" si="39"/>
        <v>498</v>
      </c>
      <c r="B501" s="11" t="s">
        <v>996</v>
      </c>
      <c r="C501" s="12" t="s">
        <v>997</v>
      </c>
      <c r="D501" s="11">
        <v>2350</v>
      </c>
      <c r="E501" s="11">
        <v>2350</v>
      </c>
      <c r="F501" s="13">
        <v>2590.068493159145</v>
      </c>
      <c r="G501" s="13">
        <f t="shared" si="35"/>
        <v>6086660.9589239908</v>
      </c>
      <c r="H501" s="13">
        <v>1000000</v>
      </c>
      <c r="I501" s="13">
        <f t="shared" si="38"/>
        <v>5086660.9589239908</v>
      </c>
      <c r="J501" s="13">
        <f t="shared" si="36"/>
        <v>6086660.9589239908</v>
      </c>
      <c r="K501" s="13">
        <f t="shared" si="37"/>
        <v>5086660.9589239908</v>
      </c>
      <c r="L501" s="14"/>
    </row>
    <row r="502" spans="1:12" x14ac:dyDescent="0.3">
      <c r="A502" s="4">
        <f t="shared" si="39"/>
        <v>499</v>
      </c>
      <c r="B502" s="11" t="s">
        <v>998</v>
      </c>
      <c r="C502" s="12" t="s">
        <v>999</v>
      </c>
      <c r="D502" s="11">
        <v>995</v>
      </c>
      <c r="E502" s="11">
        <v>995</v>
      </c>
      <c r="F502" s="13">
        <v>2370.0753246753247</v>
      </c>
      <c r="G502" s="13">
        <f t="shared" si="35"/>
        <v>2358224.9480519481</v>
      </c>
      <c r="H502" s="13">
        <v>2336346</v>
      </c>
      <c r="I502" s="13">
        <f t="shared" si="38"/>
        <v>21878.9480519481</v>
      </c>
      <c r="J502" s="13">
        <f t="shared" si="36"/>
        <v>2358224.9480519481</v>
      </c>
      <c r="K502" s="13">
        <f t="shared" si="37"/>
        <v>21878.9480519481</v>
      </c>
      <c r="L502" s="14"/>
    </row>
    <row r="503" spans="1:12" x14ac:dyDescent="0.3">
      <c r="A503" s="4">
        <f t="shared" si="39"/>
        <v>500</v>
      </c>
      <c r="B503" s="11" t="s">
        <v>1000</v>
      </c>
      <c r="C503" s="12" t="s">
        <v>1001</v>
      </c>
      <c r="D503" s="11">
        <v>995</v>
      </c>
      <c r="E503" s="11">
        <v>1155</v>
      </c>
      <c r="F503" s="13">
        <v>2326.577489177489</v>
      </c>
      <c r="G503" s="13">
        <f t="shared" si="35"/>
        <v>2314944.6017316016</v>
      </c>
      <c r="H503" s="13">
        <v>2295185</v>
      </c>
      <c r="I503" s="13">
        <f t="shared" si="38"/>
        <v>19759.601731601637</v>
      </c>
      <c r="J503" s="13">
        <f t="shared" si="36"/>
        <v>2687197</v>
      </c>
      <c r="K503" s="13">
        <f t="shared" si="37"/>
        <v>392012</v>
      </c>
      <c r="L503" s="14"/>
    </row>
    <row r="504" spans="1:12" x14ac:dyDescent="0.3">
      <c r="A504" s="4">
        <f t="shared" si="39"/>
        <v>501</v>
      </c>
      <c r="B504" s="11" t="s">
        <v>1002</v>
      </c>
      <c r="C504" s="12" t="s">
        <v>1003</v>
      </c>
      <c r="D504" s="11">
        <v>1295</v>
      </c>
      <c r="E504" s="11">
        <v>1485</v>
      </c>
      <c r="F504" s="13">
        <v>2600</v>
      </c>
      <c r="G504" s="13">
        <f t="shared" si="35"/>
        <v>3367000</v>
      </c>
      <c r="H504" s="13">
        <v>3123936</v>
      </c>
      <c r="I504" s="13">
        <f t="shared" si="38"/>
        <v>243064</v>
      </c>
      <c r="J504" s="13">
        <f t="shared" si="36"/>
        <v>3861000</v>
      </c>
      <c r="K504" s="13">
        <f t="shared" si="37"/>
        <v>737064</v>
      </c>
      <c r="L504" s="14"/>
    </row>
    <row r="505" spans="1:12" x14ac:dyDescent="0.3">
      <c r="A505" s="4">
        <f t="shared" si="39"/>
        <v>502</v>
      </c>
      <c r="B505" s="11" t="s">
        <v>1004</v>
      </c>
      <c r="C505" s="12" t="s">
        <v>1005</v>
      </c>
      <c r="D505" s="11">
        <v>995</v>
      </c>
      <c r="E505" s="11">
        <v>1155</v>
      </c>
      <c r="F505" s="13">
        <v>2432.7038961038961</v>
      </c>
      <c r="G505" s="13">
        <f t="shared" si="35"/>
        <v>2420540.3766233767</v>
      </c>
      <c r="H505" s="13">
        <v>2389418</v>
      </c>
      <c r="I505" s="13">
        <f t="shared" si="38"/>
        <v>31122.376623376738</v>
      </c>
      <c r="J505" s="13">
        <f t="shared" si="36"/>
        <v>2809773</v>
      </c>
      <c r="K505" s="13">
        <f t="shared" si="37"/>
        <v>420355</v>
      </c>
      <c r="L505" s="14"/>
    </row>
    <row r="506" spans="1:12" x14ac:dyDescent="0.3">
      <c r="A506" s="4">
        <f t="shared" si="39"/>
        <v>503</v>
      </c>
      <c r="B506" s="11" t="s">
        <v>1006</v>
      </c>
      <c r="C506" s="12" t="s">
        <v>1007</v>
      </c>
      <c r="D506" s="11">
        <v>1295</v>
      </c>
      <c r="E506" s="11">
        <v>1485</v>
      </c>
      <c r="F506" s="13">
        <v>2324.7279461279463</v>
      </c>
      <c r="G506" s="13">
        <f t="shared" si="35"/>
        <v>3010522.6902356907</v>
      </c>
      <c r="H506" s="13">
        <v>2658202</v>
      </c>
      <c r="I506" s="13">
        <f t="shared" si="38"/>
        <v>352320.69023569068</v>
      </c>
      <c r="J506" s="13">
        <f t="shared" si="36"/>
        <v>3452221.0000000005</v>
      </c>
      <c r="K506" s="13">
        <f t="shared" si="37"/>
        <v>794019.00000000047</v>
      </c>
      <c r="L506" s="14"/>
    </row>
    <row r="507" spans="1:12" x14ac:dyDescent="0.3">
      <c r="A507" s="4">
        <f t="shared" si="39"/>
        <v>504</v>
      </c>
      <c r="B507" s="11" t="s">
        <v>1008</v>
      </c>
      <c r="C507" s="12" t="s">
        <v>1009</v>
      </c>
      <c r="D507" s="11">
        <v>995</v>
      </c>
      <c r="E507" s="11">
        <v>1155</v>
      </c>
      <c r="F507" s="13">
        <v>2520.2060606060604</v>
      </c>
      <c r="G507" s="13">
        <f t="shared" si="35"/>
        <v>2507605.0303030303</v>
      </c>
      <c r="H507" s="13">
        <v>2507610</v>
      </c>
      <c r="I507" s="13">
        <f t="shared" si="38"/>
        <v>-4.9696969697251916</v>
      </c>
      <c r="J507" s="13">
        <f t="shared" si="36"/>
        <v>2910838</v>
      </c>
      <c r="K507" s="13">
        <f t="shared" si="37"/>
        <v>403228</v>
      </c>
      <c r="L507" s="14"/>
    </row>
    <row r="508" spans="1:12" x14ac:dyDescent="0.3">
      <c r="A508" s="4">
        <f t="shared" si="39"/>
        <v>505</v>
      </c>
      <c r="B508" s="11" t="s">
        <v>1010</v>
      </c>
      <c r="C508" s="12" t="s">
        <v>1011</v>
      </c>
      <c r="D508" s="11">
        <v>995</v>
      </c>
      <c r="E508" s="11">
        <v>1155</v>
      </c>
      <c r="F508" s="13">
        <v>2311.2060606060604</v>
      </c>
      <c r="G508" s="13">
        <f t="shared" si="35"/>
        <v>2299650.0303030303</v>
      </c>
      <c r="H508" s="13">
        <v>2175482</v>
      </c>
      <c r="I508" s="13">
        <f t="shared" si="38"/>
        <v>124168.03030303027</v>
      </c>
      <c r="J508" s="13">
        <f t="shared" si="36"/>
        <v>2669443</v>
      </c>
      <c r="K508" s="13">
        <f t="shared" si="37"/>
        <v>493961</v>
      </c>
      <c r="L508" s="14"/>
    </row>
    <row r="509" spans="1:12" x14ac:dyDescent="0.3">
      <c r="A509" s="4">
        <f t="shared" si="39"/>
        <v>506</v>
      </c>
      <c r="B509" s="11" t="s">
        <v>1012</v>
      </c>
      <c r="C509" s="12" t="s">
        <v>1013</v>
      </c>
      <c r="D509" s="11">
        <v>995</v>
      </c>
      <c r="E509" s="11">
        <v>1155</v>
      </c>
      <c r="F509" s="13">
        <v>2311.5558441558442</v>
      </c>
      <c r="G509" s="13">
        <f t="shared" si="35"/>
        <v>2299998.0649350649</v>
      </c>
      <c r="H509" s="13">
        <v>2335118</v>
      </c>
      <c r="I509" s="13">
        <f t="shared" si="38"/>
        <v>-35119.935064935125</v>
      </c>
      <c r="J509" s="13">
        <f t="shared" si="36"/>
        <v>2669847</v>
      </c>
      <c r="K509" s="13">
        <f t="shared" si="37"/>
        <v>334729</v>
      </c>
      <c r="L509" s="14"/>
    </row>
    <row r="510" spans="1:12" x14ac:dyDescent="0.3">
      <c r="A510" s="4">
        <f t="shared" si="39"/>
        <v>507</v>
      </c>
      <c r="B510" s="11" t="s">
        <v>1014</v>
      </c>
      <c r="C510" s="12" t="s">
        <v>1015</v>
      </c>
      <c r="D510" s="11">
        <v>1295</v>
      </c>
      <c r="E510" s="11">
        <v>1515</v>
      </c>
      <c r="F510" s="13">
        <v>2577.023102310231</v>
      </c>
      <c r="G510" s="13">
        <f t="shared" si="35"/>
        <v>3337244.9174917494</v>
      </c>
      <c r="H510" s="13">
        <v>1676000</v>
      </c>
      <c r="I510" s="13">
        <f t="shared" si="38"/>
        <v>1661244.9174917494</v>
      </c>
      <c r="J510" s="13">
        <f t="shared" si="36"/>
        <v>3904190</v>
      </c>
      <c r="K510" s="13">
        <f t="shared" si="37"/>
        <v>2228190</v>
      </c>
      <c r="L510" s="14"/>
    </row>
    <row r="511" spans="1:12" x14ac:dyDescent="0.3">
      <c r="A511" s="4">
        <f t="shared" si="39"/>
        <v>508</v>
      </c>
      <c r="B511" s="11" t="s">
        <v>1016</v>
      </c>
      <c r="C511" s="12" t="s">
        <v>1017</v>
      </c>
      <c r="D511" s="11">
        <v>1295</v>
      </c>
      <c r="E511" s="11">
        <v>1515</v>
      </c>
      <c r="F511" s="13">
        <v>2255.3280528052805</v>
      </c>
      <c r="G511" s="13">
        <f t="shared" si="35"/>
        <v>2920649.8283828385</v>
      </c>
      <c r="H511" s="13">
        <v>2886953</v>
      </c>
      <c r="I511" s="13">
        <f t="shared" si="38"/>
        <v>33696.828382838517</v>
      </c>
      <c r="J511" s="13">
        <f t="shared" si="36"/>
        <v>3416822</v>
      </c>
      <c r="K511" s="13">
        <f t="shared" si="37"/>
        <v>529869</v>
      </c>
      <c r="L511" s="14"/>
    </row>
    <row r="512" spans="1:12" x14ac:dyDescent="0.3">
      <c r="A512" s="4">
        <f t="shared" si="39"/>
        <v>509</v>
      </c>
      <c r="B512" s="11" t="s">
        <v>1018</v>
      </c>
      <c r="C512" s="12" t="s">
        <v>1019</v>
      </c>
      <c r="D512" s="11">
        <v>995</v>
      </c>
      <c r="E512" s="11">
        <v>1155</v>
      </c>
      <c r="F512" s="13">
        <v>1809</v>
      </c>
      <c r="G512" s="13">
        <f t="shared" si="35"/>
        <v>1799955</v>
      </c>
      <c r="H512" s="13">
        <v>1762764</v>
      </c>
      <c r="I512" s="13">
        <f t="shared" si="38"/>
        <v>37191</v>
      </c>
      <c r="J512" s="13">
        <f t="shared" si="36"/>
        <v>2089395</v>
      </c>
      <c r="K512" s="13">
        <f t="shared" si="37"/>
        <v>326631</v>
      </c>
      <c r="L512" s="14"/>
    </row>
    <row r="513" spans="1:12" x14ac:dyDescent="0.3">
      <c r="A513" s="4">
        <f t="shared" si="39"/>
        <v>510</v>
      </c>
      <c r="B513" s="11" t="s">
        <v>1020</v>
      </c>
      <c r="C513" s="12" t="s">
        <v>1021</v>
      </c>
      <c r="D513" s="11">
        <v>995</v>
      </c>
      <c r="E513" s="11">
        <v>1155</v>
      </c>
      <c r="F513" s="13">
        <v>2339.577489177489</v>
      </c>
      <c r="G513" s="13">
        <f t="shared" si="35"/>
        <v>2327879.6017316016</v>
      </c>
      <c r="H513" s="13">
        <v>2157565</v>
      </c>
      <c r="I513" s="13">
        <f t="shared" si="38"/>
        <v>170314.60173160164</v>
      </c>
      <c r="J513" s="13">
        <f t="shared" si="36"/>
        <v>2702212</v>
      </c>
      <c r="K513" s="13">
        <f t="shared" si="37"/>
        <v>544647</v>
      </c>
      <c r="L513" s="14"/>
    </row>
    <row r="514" spans="1:12" x14ac:dyDescent="0.3">
      <c r="A514" s="4">
        <f t="shared" si="39"/>
        <v>511</v>
      </c>
      <c r="B514" s="11" t="s">
        <v>1022</v>
      </c>
      <c r="C514" s="12" t="s">
        <v>1023</v>
      </c>
      <c r="D514" s="11">
        <v>995</v>
      </c>
      <c r="E514" s="11">
        <v>1155</v>
      </c>
      <c r="F514" s="13">
        <v>2512.5575757575757</v>
      </c>
      <c r="G514" s="13">
        <f t="shared" si="35"/>
        <v>2499994.7878787876</v>
      </c>
      <c r="H514" s="13">
        <v>2507997</v>
      </c>
      <c r="I514" s="13">
        <f t="shared" si="38"/>
        <v>-8002.2121212123893</v>
      </c>
      <c r="J514" s="13">
        <f t="shared" si="36"/>
        <v>2902004</v>
      </c>
      <c r="K514" s="13">
        <f t="shared" si="37"/>
        <v>394007</v>
      </c>
      <c r="L514" s="14"/>
    </row>
    <row r="515" spans="1:12" x14ac:dyDescent="0.3">
      <c r="A515" s="4">
        <f t="shared" si="39"/>
        <v>512</v>
      </c>
      <c r="B515" s="11" t="s">
        <v>1024</v>
      </c>
      <c r="C515" s="12" t="s">
        <v>1025</v>
      </c>
      <c r="D515" s="11">
        <v>1295</v>
      </c>
      <c r="E515" s="11">
        <v>1515</v>
      </c>
      <c r="F515" s="13">
        <v>2236.9108910891091</v>
      </c>
      <c r="G515" s="13">
        <f t="shared" si="35"/>
        <v>2896799.6039603963</v>
      </c>
      <c r="H515" s="13">
        <v>3363930</v>
      </c>
      <c r="I515" s="13">
        <f t="shared" si="38"/>
        <v>-467130.39603960374</v>
      </c>
      <c r="J515" s="13">
        <f t="shared" si="36"/>
        <v>3388920.0000000005</v>
      </c>
      <c r="K515" s="13">
        <f t="shared" si="37"/>
        <v>24990.000000000466</v>
      </c>
      <c r="L515" s="14"/>
    </row>
    <row r="516" spans="1:12" x14ac:dyDescent="0.3">
      <c r="A516" s="4">
        <f t="shared" si="39"/>
        <v>513</v>
      </c>
      <c r="B516" s="11" t="s">
        <v>1026</v>
      </c>
      <c r="C516" s="12" t="s">
        <v>1027</v>
      </c>
      <c r="D516" s="11">
        <v>995</v>
      </c>
      <c r="E516" s="11">
        <v>1155</v>
      </c>
      <c r="F516" s="13">
        <v>2590.1255411255411</v>
      </c>
      <c r="G516" s="13">
        <f t="shared" ref="G516:G579" si="40">F516*D516</f>
        <v>2577174.9134199135</v>
      </c>
      <c r="H516" s="13">
        <v>2525284</v>
      </c>
      <c r="I516" s="13">
        <f t="shared" si="38"/>
        <v>51890.913419913501</v>
      </c>
      <c r="J516" s="13">
        <f t="shared" ref="J516:J579" si="41">F516*E516</f>
        <v>2991595</v>
      </c>
      <c r="K516" s="13">
        <f t="shared" ref="K516:K579" si="42">J516-H516</f>
        <v>466311</v>
      </c>
      <c r="L516" s="14"/>
    </row>
    <row r="517" spans="1:12" x14ac:dyDescent="0.3">
      <c r="A517" s="4">
        <f t="shared" si="39"/>
        <v>514</v>
      </c>
      <c r="B517" s="11" t="s">
        <v>1028</v>
      </c>
      <c r="C517" s="12" t="s">
        <v>1029</v>
      </c>
      <c r="D517" s="11">
        <v>995</v>
      </c>
      <c r="E517" s="11">
        <v>1155</v>
      </c>
      <c r="F517" s="13">
        <v>3300</v>
      </c>
      <c r="G517" s="13">
        <f t="shared" si="40"/>
        <v>3283500</v>
      </c>
      <c r="H517" s="13">
        <v>950000</v>
      </c>
      <c r="I517" s="13">
        <f t="shared" ref="I517:I580" si="43">+G517-H517</f>
        <v>2333500</v>
      </c>
      <c r="J517" s="13">
        <f t="shared" si="41"/>
        <v>3811500</v>
      </c>
      <c r="K517" s="13">
        <f t="shared" si="42"/>
        <v>2861500</v>
      </c>
      <c r="L517" s="14"/>
    </row>
    <row r="518" spans="1:12" x14ac:dyDescent="0.3">
      <c r="A518" s="4">
        <f t="shared" ref="A518:A581" si="44">+A517+1</f>
        <v>515</v>
      </c>
      <c r="B518" s="11" t="s">
        <v>1030</v>
      </c>
      <c r="C518" s="12" t="s">
        <v>1031</v>
      </c>
      <c r="D518" s="11">
        <v>1295</v>
      </c>
      <c r="E518" s="11">
        <v>1485</v>
      </c>
      <c r="F518" s="13">
        <v>3500</v>
      </c>
      <c r="G518" s="13">
        <f t="shared" si="40"/>
        <v>4532500</v>
      </c>
      <c r="H518" s="13">
        <v>4352500</v>
      </c>
      <c r="I518" s="13">
        <f t="shared" si="43"/>
        <v>180000</v>
      </c>
      <c r="J518" s="13">
        <f t="shared" si="41"/>
        <v>5197500</v>
      </c>
      <c r="K518" s="13">
        <f t="shared" si="42"/>
        <v>845000</v>
      </c>
      <c r="L518" s="14"/>
    </row>
    <row r="519" spans="1:12" x14ac:dyDescent="0.3">
      <c r="A519" s="4">
        <f t="shared" si="44"/>
        <v>516</v>
      </c>
      <c r="B519" s="11" t="s">
        <v>1032</v>
      </c>
      <c r="C519" s="12" t="s">
        <v>1031</v>
      </c>
      <c r="D519" s="11">
        <v>995</v>
      </c>
      <c r="E519" s="11">
        <v>1155</v>
      </c>
      <c r="F519" s="13">
        <v>3400</v>
      </c>
      <c r="G519" s="13">
        <f t="shared" si="40"/>
        <v>3383000</v>
      </c>
      <c r="H519" s="13">
        <v>3248000</v>
      </c>
      <c r="I519" s="13">
        <f t="shared" si="43"/>
        <v>135000</v>
      </c>
      <c r="J519" s="13">
        <f t="shared" si="41"/>
        <v>3927000</v>
      </c>
      <c r="K519" s="13">
        <f t="shared" si="42"/>
        <v>679000</v>
      </c>
      <c r="L519" s="14"/>
    </row>
    <row r="520" spans="1:12" x14ac:dyDescent="0.3">
      <c r="A520" s="4">
        <f t="shared" si="44"/>
        <v>517</v>
      </c>
      <c r="B520" s="11" t="s">
        <v>1033</v>
      </c>
      <c r="C520" s="12" t="s">
        <v>1034</v>
      </c>
      <c r="D520" s="11">
        <v>390</v>
      </c>
      <c r="E520" s="11">
        <v>440</v>
      </c>
      <c r="F520" s="13">
        <v>3044.8704545454543</v>
      </c>
      <c r="G520" s="13">
        <f t="shared" si="40"/>
        <v>1187499.4772727273</v>
      </c>
      <c r="H520" s="13">
        <v>702856</v>
      </c>
      <c r="I520" s="13">
        <f t="shared" si="43"/>
        <v>484643.47727272729</v>
      </c>
      <c r="J520" s="13">
        <f t="shared" si="41"/>
        <v>1339743</v>
      </c>
      <c r="K520" s="13">
        <f t="shared" si="42"/>
        <v>636887</v>
      </c>
      <c r="L520" s="14"/>
    </row>
    <row r="521" spans="1:12" x14ac:dyDescent="0.3">
      <c r="A521" s="4">
        <f t="shared" si="44"/>
        <v>518</v>
      </c>
      <c r="B521" s="11" t="s">
        <v>1035</v>
      </c>
      <c r="C521" s="12" t="s">
        <v>1036</v>
      </c>
      <c r="D521" s="11">
        <v>995</v>
      </c>
      <c r="E521" s="11">
        <v>1155</v>
      </c>
      <c r="F521" s="13">
        <v>2353.456277056277</v>
      </c>
      <c r="G521" s="13">
        <f t="shared" si="40"/>
        <v>2341688.9956709957</v>
      </c>
      <c r="H521" s="13">
        <v>1619630</v>
      </c>
      <c r="I521" s="13">
        <f t="shared" si="43"/>
        <v>722058.99567099568</v>
      </c>
      <c r="J521" s="13">
        <f t="shared" si="41"/>
        <v>2718242</v>
      </c>
      <c r="K521" s="13">
        <f t="shared" si="42"/>
        <v>1098612</v>
      </c>
      <c r="L521" s="14"/>
    </row>
    <row r="522" spans="1:12" x14ac:dyDescent="0.3">
      <c r="A522" s="4">
        <f t="shared" si="44"/>
        <v>519</v>
      </c>
      <c r="B522" s="11" t="s">
        <v>1037</v>
      </c>
      <c r="C522" s="12" t="s">
        <v>1038</v>
      </c>
      <c r="D522" s="11">
        <v>490</v>
      </c>
      <c r="E522" s="11">
        <v>560</v>
      </c>
      <c r="F522" s="13">
        <v>4237</v>
      </c>
      <c r="G522" s="13">
        <f t="shared" si="40"/>
        <v>2076130</v>
      </c>
      <c r="H522" s="13">
        <v>1990000</v>
      </c>
      <c r="I522" s="13">
        <f t="shared" si="43"/>
        <v>86130</v>
      </c>
      <c r="J522" s="13">
        <f t="shared" si="41"/>
        <v>2372720</v>
      </c>
      <c r="K522" s="13">
        <f t="shared" si="42"/>
        <v>382720</v>
      </c>
      <c r="L522" s="14"/>
    </row>
    <row r="523" spans="1:12" x14ac:dyDescent="0.3">
      <c r="A523" s="4">
        <f t="shared" si="44"/>
        <v>520</v>
      </c>
      <c r="B523" s="11" t="s">
        <v>1039</v>
      </c>
      <c r="C523" s="12" t="s">
        <v>1040</v>
      </c>
      <c r="D523" s="11">
        <v>1295</v>
      </c>
      <c r="E523" s="11">
        <v>1485</v>
      </c>
      <c r="F523" s="13">
        <v>2719.2983164983166</v>
      </c>
      <c r="G523" s="13">
        <f t="shared" si="40"/>
        <v>3521491.3198653199</v>
      </c>
      <c r="H523" s="13">
        <v>3448800</v>
      </c>
      <c r="I523" s="13">
        <f t="shared" si="43"/>
        <v>72691.319865319878</v>
      </c>
      <c r="J523" s="13">
        <f t="shared" si="41"/>
        <v>4038158</v>
      </c>
      <c r="K523" s="13">
        <f t="shared" si="42"/>
        <v>589358</v>
      </c>
      <c r="L523" s="14"/>
    </row>
    <row r="524" spans="1:12" x14ac:dyDescent="0.3">
      <c r="A524" s="4">
        <f t="shared" si="44"/>
        <v>521</v>
      </c>
      <c r="B524" s="11" t="s">
        <v>1041</v>
      </c>
      <c r="C524" s="12" t="s">
        <v>1042</v>
      </c>
      <c r="D524" s="11">
        <v>140</v>
      </c>
      <c r="E524" s="11">
        <v>283</v>
      </c>
      <c r="F524" s="13">
        <v>9732.0141342756178</v>
      </c>
      <c r="G524" s="13">
        <f t="shared" si="40"/>
        <v>1362481.9787985864</v>
      </c>
      <c r="H524" s="13">
        <v>1646000</v>
      </c>
      <c r="I524" s="13">
        <f t="shared" si="43"/>
        <v>-283518.02120141359</v>
      </c>
      <c r="J524" s="13">
        <f t="shared" si="41"/>
        <v>2754160</v>
      </c>
      <c r="K524" s="13">
        <f t="shared" si="42"/>
        <v>1108160</v>
      </c>
      <c r="L524" s="14"/>
    </row>
    <row r="525" spans="1:12" x14ac:dyDescent="0.3">
      <c r="A525" s="4">
        <f t="shared" si="44"/>
        <v>522</v>
      </c>
      <c r="B525" s="11" t="s">
        <v>1043</v>
      </c>
      <c r="C525" s="12" t="s">
        <v>1044</v>
      </c>
      <c r="D525" s="11">
        <v>995</v>
      </c>
      <c r="E525" s="11">
        <v>1155</v>
      </c>
      <c r="F525" s="13">
        <v>2236.0805194805193</v>
      </c>
      <c r="G525" s="13">
        <f t="shared" si="40"/>
        <v>2224900.1168831168</v>
      </c>
      <c r="H525" s="13">
        <v>808534</v>
      </c>
      <c r="I525" s="13">
        <f t="shared" si="43"/>
        <v>1416366.1168831168</v>
      </c>
      <c r="J525" s="13">
        <f t="shared" si="41"/>
        <v>2582673</v>
      </c>
      <c r="K525" s="13">
        <f t="shared" si="42"/>
        <v>1774139</v>
      </c>
      <c r="L525" s="14"/>
    </row>
    <row r="526" spans="1:12" x14ac:dyDescent="0.3">
      <c r="A526" s="4">
        <f t="shared" si="44"/>
        <v>523</v>
      </c>
      <c r="B526" s="11" t="s">
        <v>1045</v>
      </c>
      <c r="C526" s="12" t="s">
        <v>1046</v>
      </c>
      <c r="D526" s="11">
        <v>1825</v>
      </c>
      <c r="E526" s="11">
        <v>2105</v>
      </c>
      <c r="F526" s="13">
        <v>3610</v>
      </c>
      <c r="G526" s="13">
        <f t="shared" si="40"/>
        <v>6588250</v>
      </c>
      <c r="H526" s="13">
        <v>3291844</v>
      </c>
      <c r="I526" s="13">
        <f t="shared" si="43"/>
        <v>3296406</v>
      </c>
      <c r="J526" s="13">
        <f t="shared" si="41"/>
        <v>7599050</v>
      </c>
      <c r="K526" s="13">
        <f t="shared" si="42"/>
        <v>4307206</v>
      </c>
      <c r="L526" s="14"/>
    </row>
    <row r="527" spans="1:12" x14ac:dyDescent="0.3">
      <c r="A527" s="4">
        <f t="shared" si="44"/>
        <v>524</v>
      </c>
      <c r="B527" s="11" t="s">
        <v>1047</v>
      </c>
      <c r="C527" s="12" t="s">
        <v>1048</v>
      </c>
      <c r="D527" s="11">
        <v>995</v>
      </c>
      <c r="E527" s="11">
        <v>1165</v>
      </c>
      <c r="F527" s="13">
        <v>2450</v>
      </c>
      <c r="G527" s="13">
        <f t="shared" si="40"/>
        <v>2437750</v>
      </c>
      <c r="H527" s="13">
        <v>2390447</v>
      </c>
      <c r="I527" s="13">
        <f t="shared" si="43"/>
        <v>47303</v>
      </c>
      <c r="J527" s="13">
        <f t="shared" si="41"/>
        <v>2854250</v>
      </c>
      <c r="K527" s="13">
        <f t="shared" si="42"/>
        <v>463803</v>
      </c>
      <c r="L527" s="14"/>
    </row>
    <row r="528" spans="1:12" x14ac:dyDescent="0.3">
      <c r="A528" s="4">
        <f t="shared" si="44"/>
        <v>525</v>
      </c>
      <c r="B528" s="11" t="s">
        <v>1049</v>
      </c>
      <c r="C528" s="12" t="s">
        <v>1050</v>
      </c>
      <c r="D528" s="11">
        <v>995</v>
      </c>
      <c r="E528" s="11">
        <v>1165</v>
      </c>
      <c r="F528" s="13">
        <v>2500.1256281545066</v>
      </c>
      <c r="G528" s="13">
        <f t="shared" si="40"/>
        <v>2487625.0000137342</v>
      </c>
      <c r="H528" s="13">
        <v>2436273</v>
      </c>
      <c r="I528" s="13">
        <f t="shared" si="43"/>
        <v>51352.000013734214</v>
      </c>
      <c r="J528" s="13">
        <f t="shared" si="41"/>
        <v>2912646.3568000002</v>
      </c>
      <c r="K528" s="13">
        <f t="shared" si="42"/>
        <v>476373.35680000018</v>
      </c>
      <c r="L528" s="14"/>
    </row>
    <row r="529" spans="1:12" x14ac:dyDescent="0.3">
      <c r="A529" s="4">
        <f t="shared" si="44"/>
        <v>526</v>
      </c>
      <c r="B529" s="11" t="s">
        <v>1051</v>
      </c>
      <c r="C529" s="12" t="s">
        <v>1052</v>
      </c>
      <c r="D529" s="11">
        <v>1295</v>
      </c>
      <c r="E529" s="11">
        <v>1485</v>
      </c>
      <c r="F529" s="13">
        <v>2754.3050505050505</v>
      </c>
      <c r="G529" s="13">
        <f t="shared" si="40"/>
        <v>3566825.0404040404</v>
      </c>
      <c r="H529" s="13">
        <v>3486969</v>
      </c>
      <c r="I529" s="13">
        <f t="shared" si="43"/>
        <v>79856.040404040366</v>
      </c>
      <c r="J529" s="13">
        <f t="shared" si="41"/>
        <v>4090143</v>
      </c>
      <c r="K529" s="13">
        <f t="shared" si="42"/>
        <v>603174</v>
      </c>
      <c r="L529" s="14"/>
    </row>
    <row r="530" spans="1:12" x14ac:dyDescent="0.3">
      <c r="A530" s="4">
        <f t="shared" si="44"/>
        <v>527</v>
      </c>
      <c r="B530" s="11" t="s">
        <v>1053</v>
      </c>
      <c r="C530" s="12" t="s">
        <v>1054</v>
      </c>
      <c r="D530" s="11">
        <v>995</v>
      </c>
      <c r="E530" s="11">
        <v>1155</v>
      </c>
      <c r="F530" s="13">
        <v>3510.201005021645</v>
      </c>
      <c r="G530" s="13">
        <f t="shared" si="40"/>
        <v>3492649.9999965369</v>
      </c>
      <c r="H530" s="13">
        <v>366000</v>
      </c>
      <c r="I530" s="13">
        <f t="shared" si="43"/>
        <v>3126649.9999965369</v>
      </c>
      <c r="J530" s="13">
        <f t="shared" si="41"/>
        <v>4054282.1607999997</v>
      </c>
      <c r="K530" s="13">
        <f t="shared" si="42"/>
        <v>3688282.1607999997</v>
      </c>
      <c r="L530" s="14"/>
    </row>
    <row r="531" spans="1:12" x14ac:dyDescent="0.3">
      <c r="A531" s="4">
        <f t="shared" si="44"/>
        <v>528</v>
      </c>
      <c r="B531" s="11" t="s">
        <v>1055</v>
      </c>
      <c r="C531" s="12" t="s">
        <v>1056</v>
      </c>
      <c r="D531" s="11">
        <v>995</v>
      </c>
      <c r="E531" s="11">
        <v>1155</v>
      </c>
      <c r="F531" s="13">
        <v>1692.040201038961</v>
      </c>
      <c r="G531" s="13">
        <f t="shared" si="40"/>
        <v>1683580.0000337663</v>
      </c>
      <c r="H531" s="13">
        <v>340000</v>
      </c>
      <c r="I531" s="13">
        <f t="shared" si="43"/>
        <v>1343580.0000337663</v>
      </c>
      <c r="J531" s="13">
        <f t="shared" si="41"/>
        <v>1954306.4321999999</v>
      </c>
      <c r="K531" s="13">
        <f t="shared" si="42"/>
        <v>1614306.4321999999</v>
      </c>
      <c r="L531" s="14"/>
    </row>
    <row r="532" spans="1:12" x14ac:dyDescent="0.3">
      <c r="A532" s="4">
        <f t="shared" si="44"/>
        <v>529</v>
      </c>
      <c r="B532" s="11" t="s">
        <v>1057</v>
      </c>
      <c r="C532" s="12" t="s">
        <v>1058</v>
      </c>
      <c r="D532" s="11">
        <v>1295</v>
      </c>
      <c r="E532" s="11">
        <v>1485</v>
      </c>
      <c r="F532" s="13">
        <v>2819.3050505050505</v>
      </c>
      <c r="G532" s="13">
        <f t="shared" si="40"/>
        <v>3651000.0404040404</v>
      </c>
      <c r="H532" s="13">
        <v>4148504</v>
      </c>
      <c r="I532" s="13">
        <f t="shared" si="43"/>
        <v>-497503.95959595963</v>
      </c>
      <c r="J532" s="13">
        <f t="shared" si="41"/>
        <v>4186668</v>
      </c>
      <c r="K532" s="13">
        <f t="shared" si="42"/>
        <v>38164</v>
      </c>
      <c r="L532" s="14"/>
    </row>
    <row r="533" spans="1:12" x14ac:dyDescent="0.3">
      <c r="A533" s="4">
        <f t="shared" si="44"/>
        <v>530</v>
      </c>
      <c r="B533" s="11" t="s">
        <v>1059</v>
      </c>
      <c r="C533" s="12" t="s">
        <v>1060</v>
      </c>
      <c r="D533" s="11">
        <v>995</v>
      </c>
      <c r="E533" s="11">
        <v>2330</v>
      </c>
      <c r="F533" s="13">
        <v>3600</v>
      </c>
      <c r="G533" s="13">
        <f t="shared" si="40"/>
        <v>3582000</v>
      </c>
      <c r="H533" s="13">
        <v>8000000</v>
      </c>
      <c r="I533" s="13">
        <f t="shared" si="43"/>
        <v>-4418000</v>
      </c>
      <c r="J533" s="13">
        <f t="shared" si="41"/>
        <v>8388000</v>
      </c>
      <c r="K533" s="13">
        <f t="shared" si="42"/>
        <v>388000</v>
      </c>
      <c r="L533" s="14"/>
    </row>
    <row r="534" spans="1:12" x14ac:dyDescent="0.3">
      <c r="A534" s="4">
        <f t="shared" si="44"/>
        <v>531</v>
      </c>
      <c r="B534" s="11" t="s">
        <v>1061</v>
      </c>
      <c r="C534" s="12" t="s">
        <v>1062</v>
      </c>
      <c r="D534" s="11">
        <v>1295</v>
      </c>
      <c r="E534" s="11">
        <v>1485</v>
      </c>
      <c r="F534" s="13">
        <v>2352.0033670033672</v>
      </c>
      <c r="G534" s="13">
        <f t="shared" si="40"/>
        <v>3045844.3602693607</v>
      </c>
      <c r="H534" s="13">
        <v>3012781</v>
      </c>
      <c r="I534" s="13">
        <f t="shared" si="43"/>
        <v>33063.36026936071</v>
      </c>
      <c r="J534" s="13">
        <f t="shared" si="41"/>
        <v>3492725.0000000005</v>
      </c>
      <c r="K534" s="13">
        <f t="shared" si="42"/>
        <v>479944.00000000047</v>
      </c>
      <c r="L534" s="14"/>
    </row>
    <row r="535" spans="1:12" x14ac:dyDescent="0.3">
      <c r="A535" s="4">
        <f t="shared" si="44"/>
        <v>532</v>
      </c>
      <c r="B535" s="11" t="s">
        <v>1063</v>
      </c>
      <c r="C535" s="12" t="s">
        <v>1064</v>
      </c>
      <c r="D535" s="11">
        <v>1295</v>
      </c>
      <c r="E535" s="11">
        <v>1515</v>
      </c>
      <c r="F535" s="13">
        <v>2300.0033003300332</v>
      </c>
      <c r="G535" s="13">
        <f t="shared" si="40"/>
        <v>2978504.2739273929</v>
      </c>
      <c r="H535" s="13">
        <v>3010706</v>
      </c>
      <c r="I535" s="13">
        <f t="shared" si="43"/>
        <v>-32201.726072607096</v>
      </c>
      <c r="J535" s="13">
        <f t="shared" si="41"/>
        <v>3484505.0000000005</v>
      </c>
      <c r="K535" s="13">
        <f t="shared" si="42"/>
        <v>473799.00000000047</v>
      </c>
      <c r="L535" s="14"/>
    </row>
    <row r="536" spans="1:12" x14ac:dyDescent="0.3">
      <c r="A536" s="4">
        <f t="shared" si="44"/>
        <v>533</v>
      </c>
      <c r="B536" s="11" t="s">
        <v>1065</v>
      </c>
      <c r="C536" s="12" t="s">
        <v>1066</v>
      </c>
      <c r="D536" s="11">
        <v>995</v>
      </c>
      <c r="E536" s="11">
        <v>1155</v>
      </c>
      <c r="F536" s="13">
        <v>2531.0805194805193</v>
      </c>
      <c r="G536" s="13">
        <f t="shared" si="40"/>
        <v>2518425.1168831168</v>
      </c>
      <c r="H536" s="13">
        <v>2453554</v>
      </c>
      <c r="I536" s="13">
        <f t="shared" si="43"/>
        <v>64871.116883116774</v>
      </c>
      <c r="J536" s="13">
        <f t="shared" si="41"/>
        <v>2923398</v>
      </c>
      <c r="K536" s="13">
        <f t="shared" si="42"/>
        <v>469844</v>
      </c>
      <c r="L536" s="14"/>
    </row>
    <row r="537" spans="1:12" x14ac:dyDescent="0.3">
      <c r="A537" s="4">
        <f t="shared" si="44"/>
        <v>534</v>
      </c>
      <c r="B537" s="11" t="s">
        <v>1067</v>
      </c>
      <c r="C537" s="12" t="s">
        <v>1068</v>
      </c>
      <c r="D537" s="11">
        <v>995</v>
      </c>
      <c r="E537" s="11">
        <v>1155</v>
      </c>
      <c r="F537" s="13">
        <v>2500</v>
      </c>
      <c r="G537" s="13">
        <f t="shared" si="40"/>
        <v>2487500</v>
      </c>
      <c r="H537" s="13">
        <v>2307436</v>
      </c>
      <c r="I537" s="13">
        <f t="shared" si="43"/>
        <v>180064</v>
      </c>
      <c r="J537" s="13">
        <f t="shared" si="41"/>
        <v>2887500</v>
      </c>
      <c r="K537" s="13">
        <f t="shared" si="42"/>
        <v>580064</v>
      </c>
      <c r="L537" s="14"/>
    </row>
    <row r="538" spans="1:12" x14ac:dyDescent="0.3">
      <c r="A538" s="4">
        <f t="shared" si="44"/>
        <v>535</v>
      </c>
      <c r="B538" s="11" t="s">
        <v>1069</v>
      </c>
      <c r="C538" s="12" t="s">
        <v>1070</v>
      </c>
      <c r="D538" s="11">
        <v>490</v>
      </c>
      <c r="E538" s="11">
        <v>560</v>
      </c>
      <c r="F538" s="13">
        <v>4082</v>
      </c>
      <c r="G538" s="13">
        <f t="shared" si="40"/>
        <v>2000180</v>
      </c>
      <c r="H538" s="13">
        <v>150000</v>
      </c>
      <c r="I538" s="13">
        <f t="shared" si="43"/>
        <v>1850180</v>
      </c>
      <c r="J538" s="13">
        <f t="shared" si="41"/>
        <v>2285920</v>
      </c>
      <c r="K538" s="13">
        <f t="shared" si="42"/>
        <v>2135920</v>
      </c>
      <c r="L538" s="14"/>
    </row>
    <row r="539" spans="1:12" x14ac:dyDescent="0.3">
      <c r="A539" s="4">
        <f t="shared" si="44"/>
        <v>536</v>
      </c>
      <c r="B539" s="11" t="s">
        <v>1071</v>
      </c>
      <c r="C539" s="12" t="s">
        <v>1072</v>
      </c>
      <c r="D539" s="11">
        <v>490</v>
      </c>
      <c r="E539" s="11">
        <v>560</v>
      </c>
      <c r="F539" s="13">
        <v>2502</v>
      </c>
      <c r="G539" s="13">
        <f t="shared" si="40"/>
        <v>1225980</v>
      </c>
      <c r="H539" s="13">
        <v>1138000</v>
      </c>
      <c r="I539" s="13">
        <f t="shared" si="43"/>
        <v>87980</v>
      </c>
      <c r="J539" s="13">
        <f t="shared" si="41"/>
        <v>1401120</v>
      </c>
      <c r="K539" s="13">
        <f t="shared" si="42"/>
        <v>263120</v>
      </c>
      <c r="L539" s="14"/>
    </row>
    <row r="540" spans="1:12" x14ac:dyDescent="0.3">
      <c r="A540" s="4">
        <f t="shared" si="44"/>
        <v>537</v>
      </c>
      <c r="B540" s="11" t="s">
        <v>1073</v>
      </c>
      <c r="C540" s="12" t="s">
        <v>1074</v>
      </c>
      <c r="D540" s="11">
        <v>390</v>
      </c>
      <c r="E540" s="11">
        <v>440</v>
      </c>
      <c r="F540" s="13">
        <v>3413.8846159090908</v>
      </c>
      <c r="G540" s="13">
        <f t="shared" si="40"/>
        <v>1331415.0002045454</v>
      </c>
      <c r="H540" s="13">
        <v>1329907</v>
      </c>
      <c r="I540" s="13">
        <f t="shared" si="43"/>
        <v>1508.0002045454457</v>
      </c>
      <c r="J540" s="13">
        <f t="shared" si="41"/>
        <v>1502109.2309999999</v>
      </c>
      <c r="K540" s="13">
        <f t="shared" si="42"/>
        <v>172202.23099999991</v>
      </c>
      <c r="L540" s="14"/>
    </row>
    <row r="541" spans="1:12" x14ac:dyDescent="0.3">
      <c r="A541" s="4">
        <f t="shared" si="44"/>
        <v>538</v>
      </c>
      <c r="B541" s="11" t="s">
        <v>1075</v>
      </c>
      <c r="C541" s="12" t="s">
        <v>1076</v>
      </c>
      <c r="D541" s="11">
        <v>390</v>
      </c>
      <c r="E541" s="11">
        <v>440</v>
      </c>
      <c r="F541" s="13">
        <v>3349.8717954545455</v>
      </c>
      <c r="G541" s="13">
        <f t="shared" si="40"/>
        <v>1306450.0002272727</v>
      </c>
      <c r="H541" s="13">
        <v>1061648</v>
      </c>
      <c r="I541" s="13">
        <f t="shared" si="43"/>
        <v>244802.00022727274</v>
      </c>
      <c r="J541" s="13">
        <f t="shared" si="41"/>
        <v>1473943.59</v>
      </c>
      <c r="K541" s="13">
        <f t="shared" si="42"/>
        <v>412295.59000000008</v>
      </c>
      <c r="L541" s="14"/>
    </row>
    <row r="542" spans="1:12" x14ac:dyDescent="0.3">
      <c r="A542" s="4">
        <f t="shared" si="44"/>
        <v>539</v>
      </c>
      <c r="B542" s="11" t="s">
        <v>1077</v>
      </c>
      <c r="C542" s="12" t="s">
        <v>1078</v>
      </c>
      <c r="D542" s="11">
        <v>490</v>
      </c>
      <c r="E542" s="11">
        <v>560</v>
      </c>
      <c r="F542" s="13">
        <v>1213.9326530357143</v>
      </c>
      <c r="G542" s="13">
        <f t="shared" si="40"/>
        <v>594826.99998750002</v>
      </c>
      <c r="H542" s="13">
        <v>591210</v>
      </c>
      <c r="I542" s="13">
        <f t="shared" si="43"/>
        <v>3616.9999875000212</v>
      </c>
      <c r="J542" s="13">
        <f t="shared" si="41"/>
        <v>679802.28570000001</v>
      </c>
      <c r="K542" s="13">
        <f t="shared" si="42"/>
        <v>88592.285700000008</v>
      </c>
      <c r="L542" s="14"/>
    </row>
    <row r="543" spans="1:12" x14ac:dyDescent="0.3">
      <c r="A543" s="4">
        <f t="shared" si="44"/>
        <v>540</v>
      </c>
      <c r="B543" s="11" t="s">
        <v>1079</v>
      </c>
      <c r="C543" s="12" t="s">
        <v>1080</v>
      </c>
      <c r="D543" s="11">
        <v>1295</v>
      </c>
      <c r="E543" s="11">
        <v>1485</v>
      </c>
      <c r="F543" s="13">
        <v>1725</v>
      </c>
      <c r="G543" s="13">
        <f t="shared" si="40"/>
        <v>2233875</v>
      </c>
      <c r="H543" s="13">
        <v>2387759</v>
      </c>
      <c r="I543" s="13">
        <f t="shared" si="43"/>
        <v>-153884</v>
      </c>
      <c r="J543" s="13">
        <f t="shared" si="41"/>
        <v>2561625</v>
      </c>
      <c r="K543" s="13">
        <f t="shared" si="42"/>
        <v>173866</v>
      </c>
      <c r="L543" s="14"/>
    </row>
    <row r="544" spans="1:12" x14ac:dyDescent="0.3">
      <c r="A544" s="4">
        <f t="shared" si="44"/>
        <v>541</v>
      </c>
      <c r="B544" s="11" t="s">
        <v>1081</v>
      </c>
      <c r="C544" s="12" t="s">
        <v>1082</v>
      </c>
      <c r="D544" s="11">
        <v>995</v>
      </c>
      <c r="E544" s="11">
        <v>1155</v>
      </c>
      <c r="F544" s="13">
        <v>2423.9974025974025</v>
      </c>
      <c r="G544" s="13">
        <f t="shared" si="40"/>
        <v>2411877.4155844157</v>
      </c>
      <c r="H544" s="13">
        <v>2390285</v>
      </c>
      <c r="I544" s="13">
        <f t="shared" si="43"/>
        <v>21592.415584415663</v>
      </c>
      <c r="J544" s="13">
        <f t="shared" si="41"/>
        <v>2799717</v>
      </c>
      <c r="K544" s="13">
        <f t="shared" si="42"/>
        <v>409432</v>
      </c>
      <c r="L544" s="14"/>
    </row>
    <row r="545" spans="1:12" x14ac:dyDescent="0.3">
      <c r="A545" s="4">
        <f t="shared" si="44"/>
        <v>542</v>
      </c>
      <c r="B545" s="11" t="s">
        <v>1083</v>
      </c>
      <c r="C545" s="12" t="s">
        <v>1084</v>
      </c>
      <c r="D545" s="11">
        <v>1295</v>
      </c>
      <c r="E545" s="11">
        <v>1485</v>
      </c>
      <c r="F545" s="13">
        <v>2769.3043771043772</v>
      </c>
      <c r="G545" s="13">
        <f t="shared" si="40"/>
        <v>3586249.1683501685</v>
      </c>
      <c r="H545" s="13">
        <v>2957653</v>
      </c>
      <c r="I545" s="13">
        <f t="shared" si="43"/>
        <v>628596.1683501685</v>
      </c>
      <c r="J545" s="13">
        <f t="shared" si="41"/>
        <v>4112417</v>
      </c>
      <c r="K545" s="13">
        <f t="shared" si="42"/>
        <v>1154764</v>
      </c>
      <c r="L545" s="14"/>
    </row>
    <row r="546" spans="1:12" x14ac:dyDescent="0.3">
      <c r="A546" s="4">
        <f t="shared" si="44"/>
        <v>543</v>
      </c>
      <c r="B546" s="11" t="s">
        <v>1085</v>
      </c>
      <c r="C546" s="12" t="s">
        <v>1086</v>
      </c>
      <c r="D546" s="11">
        <v>995</v>
      </c>
      <c r="E546" s="11">
        <v>1155</v>
      </c>
      <c r="F546" s="13">
        <v>2591.8320346320347</v>
      </c>
      <c r="G546" s="13">
        <f t="shared" si="40"/>
        <v>2578872.8744588746</v>
      </c>
      <c r="H546" s="13">
        <v>2586505</v>
      </c>
      <c r="I546" s="13">
        <f t="shared" si="43"/>
        <v>-7632.1255411254242</v>
      </c>
      <c r="J546" s="13">
        <f t="shared" si="41"/>
        <v>2993566</v>
      </c>
      <c r="K546" s="13">
        <f t="shared" si="42"/>
        <v>407061</v>
      </c>
      <c r="L546" s="14"/>
    </row>
    <row r="547" spans="1:12" x14ac:dyDescent="0.3">
      <c r="A547" s="4">
        <f t="shared" si="44"/>
        <v>544</v>
      </c>
      <c r="B547" s="11" t="s">
        <v>1087</v>
      </c>
      <c r="C547" s="12" t="s">
        <v>1088</v>
      </c>
      <c r="D547" s="11">
        <v>1295</v>
      </c>
      <c r="E547" s="11">
        <v>1515</v>
      </c>
      <c r="F547" s="13">
        <v>2281.8528052805282</v>
      </c>
      <c r="G547" s="13">
        <f t="shared" si="40"/>
        <v>2954999.3828382841</v>
      </c>
      <c r="H547" s="13">
        <v>2978640</v>
      </c>
      <c r="I547" s="13">
        <f t="shared" si="43"/>
        <v>-23640.617161715869</v>
      </c>
      <c r="J547" s="13">
        <f t="shared" si="41"/>
        <v>3457007</v>
      </c>
      <c r="K547" s="13">
        <f t="shared" si="42"/>
        <v>478367</v>
      </c>
      <c r="L547" s="14"/>
    </row>
    <row r="548" spans="1:12" x14ac:dyDescent="0.3">
      <c r="A548" s="4">
        <f t="shared" si="44"/>
        <v>545</v>
      </c>
      <c r="B548" s="11" t="s">
        <v>1089</v>
      </c>
      <c r="C548" s="12" t="s">
        <v>1090</v>
      </c>
      <c r="D548" s="11">
        <v>1295</v>
      </c>
      <c r="E548" s="11">
        <v>1485</v>
      </c>
      <c r="F548" s="13">
        <v>3593.0498316498315</v>
      </c>
      <c r="G548" s="13">
        <f t="shared" si="40"/>
        <v>4652999.5319865318</v>
      </c>
      <c r="H548" s="13">
        <v>3461586</v>
      </c>
      <c r="I548" s="13">
        <f t="shared" si="43"/>
        <v>1191413.5319865318</v>
      </c>
      <c r="J548" s="13">
        <f t="shared" si="41"/>
        <v>5335679</v>
      </c>
      <c r="K548" s="13">
        <f t="shared" si="42"/>
        <v>1874093</v>
      </c>
      <c r="L548" s="14"/>
    </row>
    <row r="549" spans="1:12" x14ac:dyDescent="0.3">
      <c r="A549" s="4">
        <f t="shared" si="44"/>
        <v>546</v>
      </c>
      <c r="B549" s="11" t="s">
        <v>1091</v>
      </c>
      <c r="C549" s="12" t="s">
        <v>1092</v>
      </c>
      <c r="D549" s="11">
        <v>995</v>
      </c>
      <c r="E549" s="11">
        <v>1155</v>
      </c>
      <c r="F549" s="13">
        <v>2500</v>
      </c>
      <c r="G549" s="13">
        <f t="shared" si="40"/>
        <v>2487500</v>
      </c>
      <c r="H549" s="13">
        <v>1350000</v>
      </c>
      <c r="I549" s="13">
        <f t="shared" si="43"/>
        <v>1137500</v>
      </c>
      <c r="J549" s="13">
        <f t="shared" si="41"/>
        <v>2887500</v>
      </c>
      <c r="K549" s="13">
        <f t="shared" si="42"/>
        <v>1537500</v>
      </c>
      <c r="L549" s="14"/>
    </row>
    <row r="550" spans="1:12" x14ac:dyDescent="0.3">
      <c r="A550" s="4">
        <f t="shared" si="44"/>
        <v>547</v>
      </c>
      <c r="B550" s="11" t="s">
        <v>1093</v>
      </c>
      <c r="C550" s="12" t="s">
        <v>1094</v>
      </c>
      <c r="D550" s="11">
        <v>995</v>
      </c>
      <c r="E550" s="11">
        <v>1155</v>
      </c>
      <c r="F550" s="13">
        <v>2715.0753246753247</v>
      </c>
      <c r="G550" s="13">
        <f t="shared" si="40"/>
        <v>2701499.9480519481</v>
      </c>
      <c r="H550" s="13">
        <v>2526159</v>
      </c>
      <c r="I550" s="13">
        <f t="shared" si="43"/>
        <v>175340.9480519481</v>
      </c>
      <c r="J550" s="13">
        <f t="shared" si="41"/>
        <v>3135912</v>
      </c>
      <c r="K550" s="13">
        <f t="shared" si="42"/>
        <v>609753</v>
      </c>
      <c r="L550" s="14"/>
    </row>
    <row r="551" spans="1:12" x14ac:dyDescent="0.3">
      <c r="A551" s="4">
        <f t="shared" si="44"/>
        <v>548</v>
      </c>
      <c r="B551" s="11" t="s">
        <v>1095</v>
      </c>
      <c r="C551" s="12" t="s">
        <v>1096</v>
      </c>
      <c r="D551" s="11">
        <v>995</v>
      </c>
      <c r="E551" s="11">
        <v>1155</v>
      </c>
      <c r="F551" s="13">
        <v>2265</v>
      </c>
      <c r="G551" s="13">
        <f t="shared" si="40"/>
        <v>2253675</v>
      </c>
      <c r="H551" s="13">
        <v>2242432</v>
      </c>
      <c r="I551" s="13">
        <f t="shared" si="43"/>
        <v>11243</v>
      </c>
      <c r="J551" s="13">
        <f t="shared" si="41"/>
        <v>2616075</v>
      </c>
      <c r="K551" s="13">
        <f t="shared" si="42"/>
        <v>373643</v>
      </c>
      <c r="L551" s="14"/>
    </row>
    <row r="552" spans="1:12" x14ac:dyDescent="0.3">
      <c r="A552" s="4">
        <f t="shared" si="44"/>
        <v>549</v>
      </c>
      <c r="B552" s="11" t="s">
        <v>1097</v>
      </c>
      <c r="C552" s="12" t="s">
        <v>1098</v>
      </c>
      <c r="D552" s="11">
        <v>1295</v>
      </c>
      <c r="E552" s="11">
        <v>1515</v>
      </c>
      <c r="F552" s="13">
        <v>1324.8066006600659</v>
      </c>
      <c r="G552" s="13">
        <f t="shared" si="40"/>
        <v>1715624.5478547853</v>
      </c>
      <c r="H552" s="13">
        <v>480000</v>
      </c>
      <c r="I552" s="13">
        <f t="shared" si="43"/>
        <v>1235624.5478547853</v>
      </c>
      <c r="J552" s="13">
        <f t="shared" si="41"/>
        <v>2007081.9999999998</v>
      </c>
      <c r="K552" s="13">
        <f t="shared" si="42"/>
        <v>1527081.9999999998</v>
      </c>
      <c r="L552" s="14"/>
    </row>
    <row r="553" spans="1:12" x14ac:dyDescent="0.3">
      <c r="A553" s="4">
        <f t="shared" si="44"/>
        <v>550</v>
      </c>
      <c r="B553" s="11" t="s">
        <v>1099</v>
      </c>
      <c r="C553" s="12" t="s">
        <v>1100</v>
      </c>
      <c r="D553" s="11">
        <v>790</v>
      </c>
      <c r="E553" s="11">
        <v>950</v>
      </c>
      <c r="F553" s="13">
        <v>1325.9949368421053</v>
      </c>
      <c r="G553" s="13">
        <f t="shared" si="40"/>
        <v>1047536.0001052632</v>
      </c>
      <c r="H553" s="13">
        <v>1029910</v>
      </c>
      <c r="I553" s="13">
        <f t="shared" si="43"/>
        <v>17626.0001052632</v>
      </c>
      <c r="J553" s="13">
        <f t="shared" si="41"/>
        <v>1259695.19</v>
      </c>
      <c r="K553" s="13">
        <f t="shared" si="42"/>
        <v>229785.18999999994</v>
      </c>
      <c r="L553" s="14"/>
    </row>
    <row r="554" spans="1:12" x14ac:dyDescent="0.3">
      <c r="A554" s="4">
        <f t="shared" si="44"/>
        <v>551</v>
      </c>
      <c r="B554" s="11" t="s">
        <v>1101</v>
      </c>
      <c r="C554" s="12" t="s">
        <v>1102</v>
      </c>
      <c r="D554" s="11">
        <v>995</v>
      </c>
      <c r="E554" s="11">
        <v>1155</v>
      </c>
      <c r="F554" s="13">
        <v>2167.0753246753247</v>
      </c>
      <c r="G554" s="13">
        <f t="shared" si="40"/>
        <v>2156239.9480519481</v>
      </c>
      <c r="H554" s="13">
        <v>1960509</v>
      </c>
      <c r="I554" s="13">
        <f t="shared" si="43"/>
        <v>195730.9480519481</v>
      </c>
      <c r="J554" s="13">
        <f t="shared" si="41"/>
        <v>2502972</v>
      </c>
      <c r="K554" s="13">
        <f t="shared" si="42"/>
        <v>542463</v>
      </c>
      <c r="L554" s="14"/>
    </row>
    <row r="555" spans="1:12" x14ac:dyDescent="0.3">
      <c r="A555" s="4">
        <f t="shared" si="44"/>
        <v>552</v>
      </c>
      <c r="B555" s="11" t="s">
        <v>1103</v>
      </c>
      <c r="C555" s="12" t="s">
        <v>1104</v>
      </c>
      <c r="D555" s="11">
        <v>1295</v>
      </c>
      <c r="E555" s="11">
        <v>1485</v>
      </c>
      <c r="F555" s="13">
        <v>3947.4915824915824</v>
      </c>
      <c r="G555" s="13">
        <f t="shared" si="40"/>
        <v>5112001.5993265994</v>
      </c>
      <c r="H555" s="13">
        <v>4856400</v>
      </c>
      <c r="I555" s="13">
        <f t="shared" si="43"/>
        <v>255601.59932659939</v>
      </c>
      <c r="J555" s="13">
        <f t="shared" si="41"/>
        <v>5862025</v>
      </c>
      <c r="K555" s="13">
        <f t="shared" si="42"/>
        <v>1005625</v>
      </c>
      <c r="L555" s="14"/>
    </row>
    <row r="556" spans="1:12" x14ac:dyDescent="0.3">
      <c r="A556" s="4">
        <f t="shared" si="44"/>
        <v>553</v>
      </c>
      <c r="B556" s="11" t="s">
        <v>1105</v>
      </c>
      <c r="C556" s="12" t="s">
        <v>1106</v>
      </c>
      <c r="D556" s="11">
        <v>995</v>
      </c>
      <c r="E556" s="11">
        <v>1155</v>
      </c>
      <c r="F556" s="13">
        <v>2227.577489177489</v>
      </c>
      <c r="G556" s="13">
        <f t="shared" si="40"/>
        <v>2216439.6017316016</v>
      </c>
      <c r="H556" s="13">
        <v>2151096</v>
      </c>
      <c r="I556" s="13">
        <f t="shared" si="43"/>
        <v>65343.601731601637</v>
      </c>
      <c r="J556" s="13">
        <f t="shared" si="41"/>
        <v>2572852</v>
      </c>
      <c r="K556" s="13">
        <f t="shared" si="42"/>
        <v>421756</v>
      </c>
      <c r="L556" s="14"/>
    </row>
    <row r="557" spans="1:12" x14ac:dyDescent="0.3">
      <c r="A557" s="4">
        <f t="shared" si="44"/>
        <v>554</v>
      </c>
      <c r="B557" s="11" t="s">
        <v>1107</v>
      </c>
      <c r="C557" s="12" t="s">
        <v>1108</v>
      </c>
      <c r="D557" s="11">
        <v>995</v>
      </c>
      <c r="E557" s="11">
        <v>1155</v>
      </c>
      <c r="F557" s="13">
        <v>2691.2060606060604</v>
      </c>
      <c r="G557" s="13">
        <f t="shared" si="40"/>
        <v>2677750.0303030303</v>
      </c>
      <c r="H557" s="13">
        <v>2239697</v>
      </c>
      <c r="I557" s="13">
        <f t="shared" si="43"/>
        <v>438053.03030303027</v>
      </c>
      <c r="J557" s="13">
        <f t="shared" si="41"/>
        <v>3108343</v>
      </c>
      <c r="K557" s="13">
        <f t="shared" si="42"/>
        <v>868646</v>
      </c>
      <c r="L557" s="14"/>
    </row>
    <row r="558" spans="1:12" x14ac:dyDescent="0.3">
      <c r="A558" s="4">
        <f t="shared" si="44"/>
        <v>555</v>
      </c>
      <c r="B558" s="11" t="s">
        <v>1109</v>
      </c>
      <c r="C558" s="12" t="s">
        <v>1110</v>
      </c>
      <c r="D558" s="11">
        <v>1825</v>
      </c>
      <c r="E558" s="11">
        <v>2105</v>
      </c>
      <c r="F558" s="13">
        <v>2600</v>
      </c>
      <c r="G558" s="13">
        <f t="shared" si="40"/>
        <v>4745000</v>
      </c>
      <c r="H558" s="13">
        <v>4009620</v>
      </c>
      <c r="I558" s="13">
        <f t="shared" si="43"/>
        <v>735380</v>
      </c>
      <c r="J558" s="13">
        <f t="shared" si="41"/>
        <v>5473000</v>
      </c>
      <c r="K558" s="13">
        <f t="shared" si="42"/>
        <v>1463380</v>
      </c>
      <c r="L558" s="14"/>
    </row>
    <row r="559" spans="1:12" x14ac:dyDescent="0.3">
      <c r="A559" s="4">
        <f t="shared" si="44"/>
        <v>556</v>
      </c>
      <c r="B559" s="11" t="s">
        <v>1111</v>
      </c>
      <c r="C559" s="12" t="s">
        <v>1112</v>
      </c>
      <c r="D559" s="11">
        <v>490</v>
      </c>
      <c r="E559" s="11">
        <v>560</v>
      </c>
      <c r="F559" s="13">
        <v>2700.0795910714287</v>
      </c>
      <c r="G559" s="13">
        <f t="shared" si="40"/>
        <v>1323038.9996250002</v>
      </c>
      <c r="H559" s="13">
        <v>1281232</v>
      </c>
      <c r="I559" s="13">
        <f t="shared" si="43"/>
        <v>41806.999625000171</v>
      </c>
      <c r="J559" s="13">
        <f t="shared" si="41"/>
        <v>1512044.571</v>
      </c>
      <c r="K559" s="13">
        <f t="shared" si="42"/>
        <v>230812.571</v>
      </c>
      <c r="L559" s="14"/>
    </row>
    <row r="560" spans="1:12" x14ac:dyDescent="0.3">
      <c r="A560" s="4">
        <f t="shared" si="44"/>
        <v>557</v>
      </c>
      <c r="B560" s="11" t="s">
        <v>1113</v>
      </c>
      <c r="C560" s="12" t="s">
        <v>1114</v>
      </c>
      <c r="D560" s="11">
        <v>1295</v>
      </c>
      <c r="E560" s="11">
        <v>1515</v>
      </c>
      <c r="F560" s="13">
        <v>3050.5788778877886</v>
      </c>
      <c r="G560" s="13">
        <f t="shared" si="40"/>
        <v>3950499.6468646862</v>
      </c>
      <c r="H560" s="13">
        <v>3872205</v>
      </c>
      <c r="I560" s="13">
        <f t="shared" si="43"/>
        <v>78294.646864686161</v>
      </c>
      <c r="J560" s="13">
        <f t="shared" si="41"/>
        <v>4621627</v>
      </c>
      <c r="K560" s="13">
        <f t="shared" si="42"/>
        <v>749422</v>
      </c>
      <c r="L560" s="14"/>
    </row>
    <row r="561" spans="1:12" x14ac:dyDescent="0.3">
      <c r="A561" s="4">
        <f t="shared" si="44"/>
        <v>558</v>
      </c>
      <c r="B561" s="11" t="s">
        <v>1115</v>
      </c>
      <c r="C561" s="12" t="s">
        <v>1116</v>
      </c>
      <c r="D561" s="11">
        <v>1295</v>
      </c>
      <c r="E561" s="11">
        <v>1485</v>
      </c>
      <c r="F561" s="13">
        <v>2216.4127946127946</v>
      </c>
      <c r="G561" s="13">
        <f t="shared" si="40"/>
        <v>2870254.5690235691</v>
      </c>
      <c r="H561" s="13">
        <v>2963496</v>
      </c>
      <c r="I561" s="13">
        <f t="shared" si="43"/>
        <v>-93241.430976430885</v>
      </c>
      <c r="J561" s="13">
        <f t="shared" si="41"/>
        <v>3291373</v>
      </c>
      <c r="K561" s="13">
        <f t="shared" si="42"/>
        <v>327877</v>
      </c>
      <c r="L561" s="14"/>
    </row>
    <row r="562" spans="1:12" x14ac:dyDescent="0.3">
      <c r="A562" s="4">
        <f t="shared" si="44"/>
        <v>559</v>
      </c>
      <c r="B562" s="11" t="s">
        <v>1117</v>
      </c>
      <c r="C562" s="12" t="s">
        <v>1118</v>
      </c>
      <c r="D562" s="11">
        <v>995</v>
      </c>
      <c r="E562" s="11">
        <v>1165</v>
      </c>
      <c r="F562" s="13">
        <v>3150</v>
      </c>
      <c r="G562" s="13">
        <f t="shared" si="40"/>
        <v>3134250</v>
      </c>
      <c r="H562" s="13">
        <v>3110675</v>
      </c>
      <c r="I562" s="13">
        <f t="shared" si="43"/>
        <v>23575</v>
      </c>
      <c r="J562" s="13">
        <f t="shared" si="41"/>
        <v>3669750</v>
      </c>
      <c r="K562" s="13">
        <f t="shared" si="42"/>
        <v>559075</v>
      </c>
      <c r="L562" s="14"/>
    </row>
    <row r="563" spans="1:12" x14ac:dyDescent="0.3">
      <c r="A563" s="4">
        <f t="shared" si="44"/>
        <v>560</v>
      </c>
      <c r="B563" s="11" t="s">
        <v>1119</v>
      </c>
      <c r="C563" s="12" t="s">
        <v>1120</v>
      </c>
      <c r="D563" s="11">
        <v>1295</v>
      </c>
      <c r="E563" s="11">
        <v>1485</v>
      </c>
      <c r="F563" s="13">
        <v>2200</v>
      </c>
      <c r="G563" s="13">
        <f t="shared" si="40"/>
        <v>2849000</v>
      </c>
      <c r="H563" s="13">
        <v>2790182</v>
      </c>
      <c r="I563" s="13">
        <f t="shared" si="43"/>
        <v>58818</v>
      </c>
      <c r="J563" s="13">
        <f t="shared" si="41"/>
        <v>3267000</v>
      </c>
      <c r="K563" s="13">
        <f t="shared" si="42"/>
        <v>476818</v>
      </c>
      <c r="L563" s="14"/>
    </row>
    <row r="564" spans="1:12" x14ac:dyDescent="0.3">
      <c r="A564" s="4">
        <f t="shared" si="44"/>
        <v>561</v>
      </c>
      <c r="B564" s="11" t="s">
        <v>1121</v>
      </c>
      <c r="C564" s="12" t="s">
        <v>1122</v>
      </c>
      <c r="D564" s="11">
        <v>1295</v>
      </c>
      <c r="E564" s="11">
        <v>1485</v>
      </c>
      <c r="F564" s="13">
        <v>2386.4936026936025</v>
      </c>
      <c r="G564" s="13">
        <f t="shared" si="40"/>
        <v>3090509.2154882154</v>
      </c>
      <c r="H564" s="13">
        <v>2860383</v>
      </c>
      <c r="I564" s="13">
        <f t="shared" si="43"/>
        <v>230126.21548821544</v>
      </c>
      <c r="J564" s="13">
        <f t="shared" si="41"/>
        <v>3543942.9999999995</v>
      </c>
      <c r="K564" s="13">
        <f t="shared" si="42"/>
        <v>683559.99999999953</v>
      </c>
      <c r="L564" s="14"/>
    </row>
    <row r="565" spans="1:12" x14ac:dyDescent="0.3">
      <c r="A565" s="4">
        <f t="shared" si="44"/>
        <v>562</v>
      </c>
      <c r="B565" s="11" t="s">
        <v>1123</v>
      </c>
      <c r="C565" s="12" t="s">
        <v>1124</v>
      </c>
      <c r="D565" s="11">
        <v>1295</v>
      </c>
      <c r="E565" s="11">
        <v>1485</v>
      </c>
      <c r="F565" s="13">
        <v>2630</v>
      </c>
      <c r="G565" s="13">
        <f t="shared" si="40"/>
        <v>3405850</v>
      </c>
      <c r="H565" s="13">
        <v>3105680</v>
      </c>
      <c r="I565" s="13">
        <f t="shared" si="43"/>
        <v>300170</v>
      </c>
      <c r="J565" s="13">
        <f t="shared" si="41"/>
        <v>3905550</v>
      </c>
      <c r="K565" s="13">
        <f t="shared" si="42"/>
        <v>799870</v>
      </c>
      <c r="L565" s="14"/>
    </row>
    <row r="566" spans="1:12" x14ac:dyDescent="0.3">
      <c r="A566" s="4">
        <f t="shared" si="44"/>
        <v>563</v>
      </c>
      <c r="B566" s="11" t="s">
        <v>1125</v>
      </c>
      <c r="C566" s="12" t="s">
        <v>1126</v>
      </c>
      <c r="D566" s="11">
        <v>1295</v>
      </c>
      <c r="E566" s="11">
        <v>1515</v>
      </c>
      <c r="F566" s="13">
        <v>2467.023102310231</v>
      </c>
      <c r="G566" s="13">
        <f t="shared" si="40"/>
        <v>3194794.9174917494</v>
      </c>
      <c r="H566" s="13">
        <v>1465000</v>
      </c>
      <c r="I566" s="13">
        <f t="shared" si="43"/>
        <v>1729794.9174917494</v>
      </c>
      <c r="J566" s="13">
        <f t="shared" si="41"/>
        <v>3737540</v>
      </c>
      <c r="K566" s="13">
        <f t="shared" si="42"/>
        <v>2272540</v>
      </c>
      <c r="L566" s="14"/>
    </row>
    <row r="567" spans="1:12" x14ac:dyDescent="0.3">
      <c r="A567" s="4">
        <f t="shared" si="44"/>
        <v>564</v>
      </c>
      <c r="B567" s="11" t="s">
        <v>1127</v>
      </c>
      <c r="C567" s="12" t="s">
        <v>1128</v>
      </c>
      <c r="D567" s="11">
        <v>1295</v>
      </c>
      <c r="E567" s="11">
        <v>1485</v>
      </c>
      <c r="F567" s="13">
        <v>1505.8033670033669</v>
      </c>
      <c r="G567" s="13">
        <f t="shared" si="40"/>
        <v>1950015.3602693602</v>
      </c>
      <c r="H567" s="13">
        <v>1709558</v>
      </c>
      <c r="I567" s="13">
        <f t="shared" si="43"/>
        <v>240457.36026936024</v>
      </c>
      <c r="J567" s="13">
        <f t="shared" si="41"/>
        <v>2236118</v>
      </c>
      <c r="K567" s="13">
        <f t="shared" si="42"/>
        <v>526560</v>
      </c>
      <c r="L567" s="14"/>
    </row>
    <row r="568" spans="1:12" x14ac:dyDescent="0.3">
      <c r="A568" s="4">
        <f t="shared" si="44"/>
        <v>565</v>
      </c>
      <c r="B568" s="11" t="s">
        <v>1129</v>
      </c>
      <c r="C568" s="12" t="s">
        <v>1130</v>
      </c>
      <c r="D568" s="11">
        <v>995</v>
      </c>
      <c r="E568" s="11">
        <v>1155</v>
      </c>
      <c r="F568" s="13">
        <v>2370.577489177489</v>
      </c>
      <c r="G568" s="13">
        <f t="shared" si="40"/>
        <v>2358724.6017316016</v>
      </c>
      <c r="H568" s="13">
        <v>2213398</v>
      </c>
      <c r="I568" s="13">
        <f t="shared" si="43"/>
        <v>145326.60173160164</v>
      </c>
      <c r="J568" s="13">
        <f t="shared" si="41"/>
        <v>2738017</v>
      </c>
      <c r="K568" s="13">
        <f t="shared" si="42"/>
        <v>524619</v>
      </c>
      <c r="L568" s="14"/>
    </row>
    <row r="569" spans="1:12" x14ac:dyDescent="0.3">
      <c r="A569" s="4">
        <f t="shared" si="44"/>
        <v>566</v>
      </c>
      <c r="B569" s="11" t="s">
        <v>1131</v>
      </c>
      <c r="C569" s="12" t="s">
        <v>1132</v>
      </c>
      <c r="D569" s="11">
        <v>490</v>
      </c>
      <c r="E569" s="11">
        <v>560</v>
      </c>
      <c r="F569" s="13">
        <v>2501.9979589285717</v>
      </c>
      <c r="G569" s="13">
        <f t="shared" si="40"/>
        <v>1225978.9998750002</v>
      </c>
      <c r="H569" s="13">
        <v>1114020</v>
      </c>
      <c r="I569" s="13">
        <f t="shared" si="43"/>
        <v>111958.99987500021</v>
      </c>
      <c r="J569" s="13">
        <f t="shared" si="41"/>
        <v>1401118.8570000001</v>
      </c>
      <c r="K569" s="13">
        <f t="shared" si="42"/>
        <v>287098.85700000008</v>
      </c>
      <c r="L569" s="14"/>
    </row>
    <row r="570" spans="1:12" x14ac:dyDescent="0.3">
      <c r="A570" s="4">
        <f t="shared" si="44"/>
        <v>567</v>
      </c>
      <c r="B570" s="11" t="s">
        <v>1133</v>
      </c>
      <c r="C570" s="12" t="s">
        <v>1134</v>
      </c>
      <c r="D570" s="11">
        <v>995</v>
      </c>
      <c r="E570" s="11">
        <v>1155</v>
      </c>
      <c r="F570" s="13">
        <v>968.16536796536798</v>
      </c>
      <c r="G570" s="13">
        <f t="shared" si="40"/>
        <v>963324.54112554109</v>
      </c>
      <c r="H570" s="13">
        <v>420000</v>
      </c>
      <c r="I570" s="13">
        <f t="shared" si="43"/>
        <v>543324.54112554109</v>
      </c>
      <c r="J570" s="13">
        <f t="shared" si="41"/>
        <v>1118231</v>
      </c>
      <c r="K570" s="13">
        <f t="shared" si="42"/>
        <v>698231</v>
      </c>
      <c r="L570" s="14"/>
    </row>
    <row r="571" spans="1:12" x14ac:dyDescent="0.3">
      <c r="A571" s="4">
        <f t="shared" si="44"/>
        <v>568</v>
      </c>
      <c r="B571" s="11" t="s">
        <v>1135</v>
      </c>
      <c r="C571" s="12" t="s">
        <v>1136</v>
      </c>
      <c r="D571" s="11">
        <v>2350</v>
      </c>
      <c r="E571" s="11">
        <v>2745</v>
      </c>
      <c r="F571" s="13">
        <v>2175</v>
      </c>
      <c r="G571" s="13">
        <f t="shared" si="40"/>
        <v>5111250</v>
      </c>
      <c r="H571" s="13">
        <v>4660000</v>
      </c>
      <c r="I571" s="13">
        <f t="shared" si="43"/>
        <v>451250</v>
      </c>
      <c r="J571" s="13">
        <f t="shared" si="41"/>
        <v>5970375</v>
      </c>
      <c r="K571" s="13">
        <f t="shared" si="42"/>
        <v>1310375</v>
      </c>
      <c r="L571" s="14"/>
    </row>
    <row r="572" spans="1:12" x14ac:dyDescent="0.3">
      <c r="A572" s="4">
        <f t="shared" si="44"/>
        <v>569</v>
      </c>
      <c r="B572" s="11" t="s">
        <v>1137</v>
      </c>
      <c r="C572" s="12" t="s">
        <v>1138</v>
      </c>
      <c r="D572" s="11">
        <v>1295</v>
      </c>
      <c r="E572" s="11">
        <v>1485</v>
      </c>
      <c r="F572" s="13">
        <v>3400</v>
      </c>
      <c r="G572" s="13">
        <f t="shared" si="40"/>
        <v>4403000</v>
      </c>
      <c r="H572" s="13">
        <v>4829701</v>
      </c>
      <c r="I572" s="13">
        <f t="shared" si="43"/>
        <v>-426701</v>
      </c>
      <c r="J572" s="13">
        <f t="shared" si="41"/>
        <v>5049000</v>
      </c>
      <c r="K572" s="13">
        <f t="shared" si="42"/>
        <v>219299</v>
      </c>
      <c r="L572" s="14"/>
    </row>
    <row r="573" spans="1:12" x14ac:dyDescent="0.3">
      <c r="A573" s="4">
        <f t="shared" si="44"/>
        <v>570</v>
      </c>
      <c r="B573" s="11" t="s">
        <v>1139</v>
      </c>
      <c r="C573" s="12" t="s">
        <v>1138</v>
      </c>
      <c r="D573" s="11">
        <v>1295</v>
      </c>
      <c r="E573" s="11">
        <v>1485</v>
      </c>
      <c r="F573" s="13">
        <v>3400</v>
      </c>
      <c r="G573" s="13">
        <f t="shared" si="40"/>
        <v>4403000</v>
      </c>
      <c r="H573" s="13">
        <v>4579568</v>
      </c>
      <c r="I573" s="13">
        <f t="shared" si="43"/>
        <v>-176568</v>
      </c>
      <c r="J573" s="13">
        <f t="shared" si="41"/>
        <v>5049000</v>
      </c>
      <c r="K573" s="13">
        <f t="shared" si="42"/>
        <v>469432</v>
      </c>
      <c r="L573" s="14"/>
    </row>
    <row r="574" spans="1:12" x14ac:dyDescent="0.3">
      <c r="A574" s="4">
        <f t="shared" si="44"/>
        <v>571</v>
      </c>
      <c r="B574" s="11" t="s">
        <v>1140</v>
      </c>
      <c r="C574" s="12" t="s">
        <v>1141</v>
      </c>
      <c r="D574" s="11">
        <v>2350</v>
      </c>
      <c r="E574" s="11">
        <v>5490</v>
      </c>
      <c r="F574" s="13">
        <v>3000</v>
      </c>
      <c r="G574" s="13">
        <f t="shared" si="40"/>
        <v>7050000</v>
      </c>
      <c r="H574" s="13">
        <v>13400000</v>
      </c>
      <c r="I574" s="13">
        <f t="shared" si="43"/>
        <v>-6350000</v>
      </c>
      <c r="J574" s="13">
        <f t="shared" si="41"/>
        <v>16470000</v>
      </c>
      <c r="K574" s="13">
        <f t="shared" si="42"/>
        <v>3070000</v>
      </c>
      <c r="L574" s="14"/>
    </row>
    <row r="575" spans="1:12" x14ac:dyDescent="0.3">
      <c r="A575" s="4">
        <f t="shared" si="44"/>
        <v>572</v>
      </c>
      <c r="B575" s="11" t="s">
        <v>1142</v>
      </c>
      <c r="C575" s="12" t="s">
        <v>1143</v>
      </c>
      <c r="D575" s="11">
        <v>283</v>
      </c>
      <c r="E575" s="11">
        <v>283</v>
      </c>
      <c r="F575" s="13">
        <v>9732.0141342756178</v>
      </c>
      <c r="G575" s="13">
        <f t="shared" si="40"/>
        <v>2754160</v>
      </c>
      <c r="H575" s="13">
        <v>2432057</v>
      </c>
      <c r="I575" s="13">
        <f t="shared" si="43"/>
        <v>322103</v>
      </c>
      <c r="J575" s="13">
        <f t="shared" si="41"/>
        <v>2754160</v>
      </c>
      <c r="K575" s="13">
        <f t="shared" si="42"/>
        <v>322103</v>
      </c>
      <c r="L575" s="14"/>
    </row>
    <row r="576" spans="1:12" x14ac:dyDescent="0.3">
      <c r="A576" s="4">
        <f t="shared" si="44"/>
        <v>573</v>
      </c>
      <c r="B576" s="11" t="s">
        <v>1144</v>
      </c>
      <c r="C576" s="12" t="s">
        <v>1145</v>
      </c>
      <c r="D576" s="11">
        <v>1295</v>
      </c>
      <c r="E576" s="11">
        <v>1515</v>
      </c>
      <c r="F576" s="13">
        <v>2415.0033003300332</v>
      </c>
      <c r="G576" s="13">
        <f t="shared" si="40"/>
        <v>3127429.2739273929</v>
      </c>
      <c r="H576" s="13">
        <v>3103270</v>
      </c>
      <c r="I576" s="13">
        <f t="shared" si="43"/>
        <v>24159.273927392904</v>
      </c>
      <c r="J576" s="13">
        <f t="shared" si="41"/>
        <v>3658730.0000000005</v>
      </c>
      <c r="K576" s="13">
        <f t="shared" si="42"/>
        <v>555460.00000000047</v>
      </c>
      <c r="L576" s="14"/>
    </row>
    <row r="577" spans="1:12" x14ac:dyDescent="0.3">
      <c r="A577" s="4">
        <f t="shared" si="44"/>
        <v>574</v>
      </c>
      <c r="B577" s="11" t="s">
        <v>1146</v>
      </c>
      <c r="C577" s="12" t="s">
        <v>1147</v>
      </c>
      <c r="D577" s="11">
        <v>390</v>
      </c>
      <c r="E577" s="11">
        <v>440</v>
      </c>
      <c r="F577" s="13">
        <v>3550.2045454545455</v>
      </c>
      <c r="G577" s="13">
        <f t="shared" si="40"/>
        <v>1384579.7727272727</v>
      </c>
      <c r="H577" s="13">
        <v>1209793</v>
      </c>
      <c r="I577" s="13">
        <f t="shared" si="43"/>
        <v>174786.77272727271</v>
      </c>
      <c r="J577" s="13">
        <f t="shared" si="41"/>
        <v>1562090</v>
      </c>
      <c r="K577" s="13">
        <f t="shared" si="42"/>
        <v>352297</v>
      </c>
      <c r="L577" s="14"/>
    </row>
    <row r="578" spans="1:12" x14ac:dyDescent="0.3">
      <c r="A578" s="4">
        <f t="shared" si="44"/>
        <v>575</v>
      </c>
      <c r="B578" s="11" t="s">
        <v>1148</v>
      </c>
      <c r="C578" s="12" t="s">
        <v>1149</v>
      </c>
      <c r="D578" s="11">
        <v>1295</v>
      </c>
      <c r="E578" s="11">
        <v>1485</v>
      </c>
      <c r="F578" s="13">
        <v>3847.4902356902357</v>
      </c>
      <c r="G578" s="13">
        <f t="shared" si="40"/>
        <v>4982499.8552188557</v>
      </c>
      <c r="H578" s="13">
        <v>4210664</v>
      </c>
      <c r="I578" s="13">
        <f t="shared" si="43"/>
        <v>771835.85521885566</v>
      </c>
      <c r="J578" s="13">
        <f t="shared" si="41"/>
        <v>5713523</v>
      </c>
      <c r="K578" s="13">
        <f t="shared" si="42"/>
        <v>1502859</v>
      </c>
      <c r="L578" s="14"/>
    </row>
    <row r="579" spans="1:12" x14ac:dyDescent="0.3">
      <c r="A579" s="4">
        <f t="shared" si="44"/>
        <v>576</v>
      </c>
      <c r="B579" s="11" t="s">
        <v>1150</v>
      </c>
      <c r="C579" s="12" t="s">
        <v>1151</v>
      </c>
      <c r="D579" s="11">
        <v>1295</v>
      </c>
      <c r="E579" s="11">
        <v>1485</v>
      </c>
      <c r="F579" s="13">
        <v>3600</v>
      </c>
      <c r="G579" s="13">
        <f t="shared" si="40"/>
        <v>4662000</v>
      </c>
      <c r="H579" s="13">
        <v>5000000</v>
      </c>
      <c r="I579" s="13">
        <f t="shared" si="43"/>
        <v>-338000</v>
      </c>
      <c r="J579" s="13">
        <f t="shared" si="41"/>
        <v>5346000</v>
      </c>
      <c r="K579" s="13">
        <f t="shared" si="42"/>
        <v>346000</v>
      </c>
      <c r="L579" s="14"/>
    </row>
    <row r="580" spans="1:12" x14ac:dyDescent="0.3">
      <c r="A580" s="4">
        <f t="shared" si="44"/>
        <v>577</v>
      </c>
      <c r="B580" s="11" t="s">
        <v>1152</v>
      </c>
      <c r="C580" s="12" t="s">
        <v>1153</v>
      </c>
      <c r="D580" s="11">
        <v>1295</v>
      </c>
      <c r="E580" s="11">
        <v>1515</v>
      </c>
      <c r="F580" s="13">
        <v>2577.2204620462048</v>
      </c>
      <c r="G580" s="13">
        <f t="shared" ref="G580:G643" si="45">F580*D580</f>
        <v>3337500.4983498352</v>
      </c>
      <c r="H580" s="13">
        <v>3268352</v>
      </c>
      <c r="I580" s="13">
        <f t="shared" si="43"/>
        <v>69148.498349835165</v>
      </c>
      <c r="J580" s="13">
        <f t="shared" ref="J580:J643" si="46">F580*E580</f>
        <v>3904489.0000000005</v>
      </c>
      <c r="K580" s="13">
        <f t="shared" ref="K580:K643" si="47">J580-H580</f>
        <v>636137.00000000047</v>
      </c>
      <c r="L580" s="14"/>
    </row>
    <row r="581" spans="1:12" x14ac:dyDescent="0.3">
      <c r="A581" s="4">
        <f t="shared" si="44"/>
        <v>578</v>
      </c>
      <c r="B581" s="11" t="s">
        <v>1154</v>
      </c>
      <c r="C581" s="12" t="s">
        <v>1155</v>
      </c>
      <c r="D581" s="11">
        <v>152</v>
      </c>
      <c r="E581" s="11">
        <v>283</v>
      </c>
      <c r="F581" s="13">
        <v>9732.0141342756178</v>
      </c>
      <c r="G581" s="13">
        <f t="shared" si="45"/>
        <v>1479266.148409894</v>
      </c>
      <c r="H581" s="13">
        <v>1500000</v>
      </c>
      <c r="I581" s="13">
        <f t="shared" ref="I581:I644" si="48">+G581-H581</f>
        <v>-20733.851590106031</v>
      </c>
      <c r="J581" s="13">
        <f t="shared" si="46"/>
        <v>2754160</v>
      </c>
      <c r="K581" s="13">
        <f t="shared" si="47"/>
        <v>1254160</v>
      </c>
      <c r="L581" s="14"/>
    </row>
    <row r="582" spans="1:12" x14ac:dyDescent="0.3">
      <c r="A582" s="4">
        <f t="shared" ref="A582:A645" si="49">+A581+1</f>
        <v>579</v>
      </c>
      <c r="B582" s="11" t="s">
        <v>1156</v>
      </c>
      <c r="C582" s="12" t="s">
        <v>1157</v>
      </c>
      <c r="D582" s="11">
        <v>1295</v>
      </c>
      <c r="E582" s="11">
        <v>1515</v>
      </c>
      <c r="F582" s="13">
        <v>2731.023102310231</v>
      </c>
      <c r="G582" s="13">
        <f t="shared" si="45"/>
        <v>3536674.9174917494</v>
      </c>
      <c r="H582" s="13">
        <v>2612187</v>
      </c>
      <c r="I582" s="13">
        <f t="shared" si="48"/>
        <v>924487.91749174939</v>
      </c>
      <c r="J582" s="13">
        <f t="shared" si="46"/>
        <v>4137500</v>
      </c>
      <c r="K582" s="13">
        <f t="shared" si="47"/>
        <v>1525313</v>
      </c>
      <c r="L582" s="14"/>
    </row>
    <row r="583" spans="1:12" x14ac:dyDescent="0.3">
      <c r="A583" s="4">
        <f t="shared" si="49"/>
        <v>580</v>
      </c>
      <c r="B583" s="11" t="s">
        <v>1158</v>
      </c>
      <c r="C583" s="12" t="s">
        <v>1159</v>
      </c>
      <c r="D583" s="11">
        <v>1295</v>
      </c>
      <c r="E583" s="11">
        <v>1485</v>
      </c>
      <c r="F583" s="13">
        <v>881.69023569023568</v>
      </c>
      <c r="G583" s="13">
        <f t="shared" si="45"/>
        <v>1141788.8552188552</v>
      </c>
      <c r="H583" s="13">
        <v>1000000</v>
      </c>
      <c r="I583" s="13">
        <f t="shared" si="48"/>
        <v>141788.8552188552</v>
      </c>
      <c r="J583" s="13">
        <f t="shared" si="46"/>
        <v>1309310</v>
      </c>
      <c r="K583" s="13">
        <f t="shared" si="47"/>
        <v>309310</v>
      </c>
      <c r="L583" s="14"/>
    </row>
    <row r="584" spans="1:12" x14ac:dyDescent="0.3">
      <c r="A584" s="4">
        <f t="shared" si="49"/>
        <v>581</v>
      </c>
      <c r="B584" s="11" t="s">
        <v>1160</v>
      </c>
      <c r="C584" s="12" t="s">
        <v>1161</v>
      </c>
      <c r="D584" s="11">
        <v>1295</v>
      </c>
      <c r="E584" s="11">
        <v>1485</v>
      </c>
      <c r="F584" s="13">
        <v>2460</v>
      </c>
      <c r="G584" s="13">
        <f t="shared" si="45"/>
        <v>3185700</v>
      </c>
      <c r="H584" s="13">
        <v>2825026</v>
      </c>
      <c r="I584" s="13">
        <f t="shared" si="48"/>
        <v>360674</v>
      </c>
      <c r="J584" s="13">
        <f t="shared" si="46"/>
        <v>3653100</v>
      </c>
      <c r="K584" s="13">
        <f t="shared" si="47"/>
        <v>828074</v>
      </c>
      <c r="L584" s="14"/>
    </row>
    <row r="585" spans="1:12" x14ac:dyDescent="0.3">
      <c r="A585" s="4">
        <f t="shared" si="49"/>
        <v>582</v>
      </c>
      <c r="B585" s="11" t="s">
        <v>1162</v>
      </c>
      <c r="C585" s="12" t="s">
        <v>1090</v>
      </c>
      <c r="D585" s="11">
        <v>1295</v>
      </c>
      <c r="E585" s="11">
        <v>1485</v>
      </c>
      <c r="F585" s="13">
        <v>3593.0498316498315</v>
      </c>
      <c r="G585" s="13">
        <f t="shared" si="45"/>
        <v>4652999.5319865318</v>
      </c>
      <c r="H585" s="13">
        <v>4339504</v>
      </c>
      <c r="I585" s="13">
        <f t="shared" si="48"/>
        <v>313495.5319865318</v>
      </c>
      <c r="J585" s="13">
        <f t="shared" si="46"/>
        <v>5335679</v>
      </c>
      <c r="K585" s="13">
        <f t="shared" si="47"/>
        <v>996175</v>
      </c>
      <c r="L585" s="14"/>
    </row>
    <row r="586" spans="1:12" x14ac:dyDescent="0.3">
      <c r="A586" s="4">
        <f t="shared" si="49"/>
        <v>583</v>
      </c>
      <c r="B586" s="11" t="s">
        <v>1163</v>
      </c>
      <c r="C586" s="12" t="s">
        <v>1164</v>
      </c>
      <c r="D586" s="11">
        <v>1595</v>
      </c>
      <c r="E586" s="11">
        <v>1820</v>
      </c>
      <c r="F586" s="13">
        <v>1540.504945054945</v>
      </c>
      <c r="G586" s="13">
        <f t="shared" si="45"/>
        <v>2457105.3873626371</v>
      </c>
      <c r="H586" s="13">
        <v>2420862</v>
      </c>
      <c r="I586" s="13">
        <f t="shared" si="48"/>
        <v>36243.387362637091</v>
      </c>
      <c r="J586" s="13">
        <f t="shared" si="46"/>
        <v>2803719</v>
      </c>
      <c r="K586" s="13">
        <f t="shared" si="47"/>
        <v>382857</v>
      </c>
      <c r="L586" s="14"/>
    </row>
    <row r="587" spans="1:12" x14ac:dyDescent="0.3">
      <c r="A587" s="4">
        <f t="shared" si="49"/>
        <v>584</v>
      </c>
      <c r="B587" s="11" t="s">
        <v>1165</v>
      </c>
      <c r="C587" s="12" t="s">
        <v>1166</v>
      </c>
      <c r="D587" s="11">
        <v>283</v>
      </c>
      <c r="E587" s="11">
        <v>283</v>
      </c>
      <c r="F587" s="13">
        <v>9732.0141342756178</v>
      </c>
      <c r="G587" s="13">
        <f t="shared" si="45"/>
        <v>2754160</v>
      </c>
      <c r="H587" s="13">
        <v>2369697</v>
      </c>
      <c r="I587" s="13">
        <f t="shared" si="48"/>
        <v>384463</v>
      </c>
      <c r="J587" s="13">
        <f t="shared" si="46"/>
        <v>2754160</v>
      </c>
      <c r="K587" s="13">
        <f t="shared" si="47"/>
        <v>384463</v>
      </c>
      <c r="L587" s="14"/>
    </row>
    <row r="588" spans="1:12" x14ac:dyDescent="0.3">
      <c r="A588" s="4">
        <f t="shared" si="49"/>
        <v>585</v>
      </c>
      <c r="B588" s="11" t="s">
        <v>1167</v>
      </c>
      <c r="C588" s="12" t="s">
        <v>1168</v>
      </c>
      <c r="D588" s="11">
        <v>283</v>
      </c>
      <c r="E588" s="11">
        <v>283</v>
      </c>
      <c r="F588" s="13">
        <v>9732.0141342756178</v>
      </c>
      <c r="G588" s="13">
        <f t="shared" si="45"/>
        <v>2754160</v>
      </c>
      <c r="H588" s="13">
        <v>2494417</v>
      </c>
      <c r="I588" s="13">
        <f t="shared" si="48"/>
        <v>259743</v>
      </c>
      <c r="J588" s="13">
        <f t="shared" si="46"/>
        <v>2754160</v>
      </c>
      <c r="K588" s="13">
        <f t="shared" si="47"/>
        <v>259743</v>
      </c>
      <c r="L588" s="14"/>
    </row>
    <row r="589" spans="1:12" x14ac:dyDescent="0.3">
      <c r="A589" s="4">
        <f t="shared" si="49"/>
        <v>586</v>
      </c>
      <c r="B589" s="11" t="s">
        <v>1169</v>
      </c>
      <c r="C589" s="12" t="s">
        <v>1170</v>
      </c>
      <c r="D589" s="11">
        <v>1595</v>
      </c>
      <c r="E589" s="11">
        <v>1820</v>
      </c>
      <c r="F589" s="13">
        <v>2541.952747252747</v>
      </c>
      <c r="G589" s="13">
        <f t="shared" si="45"/>
        <v>4054414.6318681315</v>
      </c>
      <c r="H589" s="13">
        <v>3174219</v>
      </c>
      <c r="I589" s="13">
        <f t="shared" si="48"/>
        <v>880195.63186813146</v>
      </c>
      <c r="J589" s="13">
        <f t="shared" si="46"/>
        <v>4626354</v>
      </c>
      <c r="K589" s="13">
        <f t="shared" si="47"/>
        <v>1452135</v>
      </c>
      <c r="L589" s="14"/>
    </row>
    <row r="590" spans="1:12" x14ac:dyDescent="0.3">
      <c r="A590" s="4">
        <f t="shared" si="49"/>
        <v>587</v>
      </c>
      <c r="B590" s="11" t="s">
        <v>1171</v>
      </c>
      <c r="C590" s="12" t="s">
        <v>1172</v>
      </c>
      <c r="D590" s="11">
        <v>390</v>
      </c>
      <c r="E590" s="11">
        <v>440</v>
      </c>
      <c r="F590" s="13">
        <v>2752.4660840909091</v>
      </c>
      <c r="G590" s="13">
        <f t="shared" si="45"/>
        <v>1073461.7727954546</v>
      </c>
      <c r="H590" s="13">
        <v>1056054</v>
      </c>
      <c r="I590" s="13">
        <f t="shared" si="48"/>
        <v>17407.772795454599</v>
      </c>
      <c r="J590" s="13">
        <f t="shared" si="46"/>
        <v>1211085.077</v>
      </c>
      <c r="K590" s="13">
        <f t="shared" si="47"/>
        <v>155031.07700000005</v>
      </c>
      <c r="L590" s="14"/>
    </row>
    <row r="591" spans="1:12" x14ac:dyDescent="0.3">
      <c r="A591" s="4">
        <f t="shared" si="49"/>
        <v>588</v>
      </c>
      <c r="B591" s="11" t="s">
        <v>1173</v>
      </c>
      <c r="C591" s="12" t="s">
        <v>1172</v>
      </c>
      <c r="D591" s="11">
        <v>390</v>
      </c>
      <c r="E591" s="11">
        <v>440</v>
      </c>
      <c r="F591" s="13">
        <v>2752.4660840909091</v>
      </c>
      <c r="G591" s="13">
        <f t="shared" si="45"/>
        <v>1073461.7727954546</v>
      </c>
      <c r="H591" s="13">
        <v>1056053</v>
      </c>
      <c r="I591" s="13">
        <f t="shared" si="48"/>
        <v>17408.772795454599</v>
      </c>
      <c r="J591" s="13">
        <f t="shared" si="46"/>
        <v>1211085.077</v>
      </c>
      <c r="K591" s="13">
        <f t="shared" si="47"/>
        <v>155032.07700000005</v>
      </c>
      <c r="L591" s="14"/>
    </row>
    <row r="592" spans="1:12" x14ac:dyDescent="0.3">
      <c r="A592" s="4">
        <f t="shared" si="49"/>
        <v>589</v>
      </c>
      <c r="B592" s="11" t="s">
        <v>1174</v>
      </c>
      <c r="C592" s="12" t="s">
        <v>1175</v>
      </c>
      <c r="D592" s="11">
        <v>390</v>
      </c>
      <c r="E592" s="11">
        <v>440</v>
      </c>
      <c r="F592" s="13">
        <v>3704.1025636363638</v>
      </c>
      <c r="G592" s="13">
        <f t="shared" si="45"/>
        <v>1444599.9998181819</v>
      </c>
      <c r="H592" s="13">
        <v>1417072</v>
      </c>
      <c r="I592" s="13">
        <f t="shared" si="48"/>
        <v>27527.999818181852</v>
      </c>
      <c r="J592" s="13">
        <f t="shared" si="46"/>
        <v>1629805.128</v>
      </c>
      <c r="K592" s="13">
        <f t="shared" si="47"/>
        <v>212733.12800000003</v>
      </c>
      <c r="L592" s="14"/>
    </row>
    <row r="593" spans="1:12" x14ac:dyDescent="0.3">
      <c r="A593" s="4">
        <f t="shared" si="49"/>
        <v>590</v>
      </c>
      <c r="B593" s="11" t="s">
        <v>1176</v>
      </c>
      <c r="C593" s="12" t="s">
        <v>1177</v>
      </c>
      <c r="D593" s="11">
        <v>790</v>
      </c>
      <c r="E593" s="11">
        <v>950</v>
      </c>
      <c r="F593" s="13">
        <v>3215.9863157894738</v>
      </c>
      <c r="G593" s="13">
        <f t="shared" si="45"/>
        <v>2540629.1894736844</v>
      </c>
      <c r="H593" s="13">
        <v>2498889</v>
      </c>
      <c r="I593" s="13">
        <f t="shared" si="48"/>
        <v>41740.189473684411</v>
      </c>
      <c r="J593" s="13">
        <f t="shared" si="46"/>
        <v>3055187</v>
      </c>
      <c r="K593" s="13">
        <f t="shared" si="47"/>
        <v>556298</v>
      </c>
      <c r="L593" s="14"/>
    </row>
    <row r="594" spans="1:12" x14ac:dyDescent="0.3">
      <c r="A594" s="4">
        <f t="shared" si="49"/>
        <v>591</v>
      </c>
      <c r="B594" s="11" t="s">
        <v>1178</v>
      </c>
      <c r="C594" s="12" t="s">
        <v>1179</v>
      </c>
      <c r="D594" s="11">
        <v>1295</v>
      </c>
      <c r="E594" s="11">
        <v>1485</v>
      </c>
      <c r="F594" s="13">
        <v>3600</v>
      </c>
      <c r="G594" s="13">
        <f t="shared" si="45"/>
        <v>4662000</v>
      </c>
      <c r="H594" s="13">
        <v>4159697</v>
      </c>
      <c r="I594" s="13">
        <f t="shared" si="48"/>
        <v>502303</v>
      </c>
      <c r="J594" s="13">
        <f t="shared" si="46"/>
        <v>5346000</v>
      </c>
      <c r="K594" s="13">
        <f t="shared" si="47"/>
        <v>1186303</v>
      </c>
      <c r="L594" s="14"/>
    </row>
    <row r="595" spans="1:12" x14ac:dyDescent="0.3">
      <c r="A595" s="4">
        <f t="shared" si="49"/>
        <v>592</v>
      </c>
      <c r="B595" s="11" t="s">
        <v>1180</v>
      </c>
      <c r="C595" s="12" t="s">
        <v>1181</v>
      </c>
      <c r="D595" s="11">
        <v>995</v>
      </c>
      <c r="E595" s="11">
        <v>1155</v>
      </c>
      <c r="F595" s="13">
        <v>2716.0796536796538</v>
      </c>
      <c r="G595" s="13">
        <f t="shared" si="45"/>
        <v>2702499.2554112556</v>
      </c>
      <c r="H595" s="13">
        <v>2623172</v>
      </c>
      <c r="I595" s="13">
        <f t="shared" si="48"/>
        <v>79327.255411255639</v>
      </c>
      <c r="J595" s="13">
        <f t="shared" si="46"/>
        <v>3137072</v>
      </c>
      <c r="K595" s="13">
        <f t="shared" si="47"/>
        <v>513900</v>
      </c>
      <c r="L595" s="14"/>
    </row>
    <row r="596" spans="1:12" x14ac:dyDescent="0.3">
      <c r="A596" s="4">
        <f t="shared" si="49"/>
        <v>593</v>
      </c>
      <c r="B596" s="11" t="s">
        <v>1182</v>
      </c>
      <c r="C596" s="12" t="s">
        <v>1183</v>
      </c>
      <c r="D596" s="11">
        <v>995</v>
      </c>
      <c r="E596" s="11">
        <v>1155</v>
      </c>
      <c r="F596" s="13">
        <v>3200</v>
      </c>
      <c r="G596" s="13">
        <f t="shared" si="45"/>
        <v>3184000</v>
      </c>
      <c r="H596" s="13">
        <v>998184</v>
      </c>
      <c r="I596" s="13">
        <f t="shared" si="48"/>
        <v>2185816</v>
      </c>
      <c r="J596" s="13">
        <f t="shared" si="46"/>
        <v>3696000</v>
      </c>
      <c r="K596" s="13">
        <f t="shared" si="47"/>
        <v>2697816</v>
      </c>
      <c r="L596" s="14"/>
    </row>
    <row r="597" spans="1:12" x14ac:dyDescent="0.3">
      <c r="A597" s="4">
        <f t="shared" si="49"/>
        <v>594</v>
      </c>
      <c r="B597" s="11" t="s">
        <v>1184</v>
      </c>
      <c r="C597" s="12" t="s">
        <v>1185</v>
      </c>
      <c r="D597" s="11">
        <v>1595</v>
      </c>
      <c r="E597" s="11">
        <v>1820</v>
      </c>
      <c r="F597" s="13">
        <v>2550</v>
      </c>
      <c r="G597" s="13">
        <f t="shared" si="45"/>
        <v>4067250</v>
      </c>
      <c r="H597" s="13">
        <v>3983283</v>
      </c>
      <c r="I597" s="13">
        <f t="shared" si="48"/>
        <v>83967</v>
      </c>
      <c r="J597" s="13">
        <f t="shared" si="46"/>
        <v>4641000</v>
      </c>
      <c r="K597" s="13">
        <f t="shared" si="47"/>
        <v>657717</v>
      </c>
      <c r="L597" s="14"/>
    </row>
    <row r="598" spans="1:12" x14ac:dyDescent="0.3">
      <c r="A598" s="4">
        <f t="shared" si="49"/>
        <v>595</v>
      </c>
      <c r="B598" s="11" t="s">
        <v>1186</v>
      </c>
      <c r="C598" s="12" t="s">
        <v>1187</v>
      </c>
      <c r="D598" s="11">
        <v>995</v>
      </c>
      <c r="E598" s="11">
        <v>1155</v>
      </c>
      <c r="F598" s="13">
        <v>2462</v>
      </c>
      <c r="G598" s="13">
        <f t="shared" si="45"/>
        <v>2449690</v>
      </c>
      <c r="H598" s="13">
        <v>2429450</v>
      </c>
      <c r="I598" s="13">
        <f t="shared" si="48"/>
        <v>20240</v>
      </c>
      <c r="J598" s="13">
        <f t="shared" si="46"/>
        <v>2843610</v>
      </c>
      <c r="K598" s="13">
        <f t="shared" si="47"/>
        <v>414160</v>
      </c>
      <c r="L598" s="14"/>
    </row>
    <row r="599" spans="1:12" x14ac:dyDescent="0.3">
      <c r="A599" s="4">
        <f t="shared" si="49"/>
        <v>596</v>
      </c>
      <c r="B599" s="11" t="s">
        <v>1188</v>
      </c>
      <c r="C599" s="12" t="s">
        <v>1189</v>
      </c>
      <c r="D599" s="11">
        <v>1295</v>
      </c>
      <c r="E599" s="11">
        <v>1485</v>
      </c>
      <c r="F599" s="13">
        <v>2620</v>
      </c>
      <c r="G599" s="13">
        <f t="shared" si="45"/>
        <v>3392900</v>
      </c>
      <c r="H599" s="13">
        <v>3325335</v>
      </c>
      <c r="I599" s="13">
        <f t="shared" si="48"/>
        <v>67565</v>
      </c>
      <c r="J599" s="13">
        <f t="shared" si="46"/>
        <v>3890700</v>
      </c>
      <c r="K599" s="13">
        <f t="shared" si="47"/>
        <v>565365</v>
      </c>
      <c r="L599" s="14"/>
    </row>
    <row r="600" spans="1:12" x14ac:dyDescent="0.3">
      <c r="A600" s="4">
        <f t="shared" si="49"/>
        <v>597</v>
      </c>
      <c r="B600" s="11" t="s">
        <v>1190</v>
      </c>
      <c r="C600" s="12" t="s">
        <v>1191</v>
      </c>
      <c r="D600" s="11">
        <v>1295</v>
      </c>
      <c r="E600" s="11">
        <v>1485</v>
      </c>
      <c r="F600" s="13">
        <v>2694.3050505050505</v>
      </c>
      <c r="G600" s="13">
        <f t="shared" si="45"/>
        <v>3489125.0404040404</v>
      </c>
      <c r="H600" s="13">
        <v>3457098</v>
      </c>
      <c r="I600" s="13">
        <f t="shared" si="48"/>
        <v>32027.040404040366</v>
      </c>
      <c r="J600" s="13">
        <f t="shared" si="46"/>
        <v>4001043</v>
      </c>
      <c r="K600" s="13">
        <f t="shared" si="47"/>
        <v>543945</v>
      </c>
      <c r="L600" s="14"/>
    </row>
    <row r="601" spans="1:12" x14ac:dyDescent="0.3">
      <c r="A601" s="4">
        <f t="shared" si="49"/>
        <v>598</v>
      </c>
      <c r="B601" s="11" t="s">
        <v>1192</v>
      </c>
      <c r="C601" s="12" t="s">
        <v>1193</v>
      </c>
      <c r="D601" s="11">
        <v>995</v>
      </c>
      <c r="E601" s="11">
        <v>1155</v>
      </c>
      <c r="F601" s="13">
        <v>2450</v>
      </c>
      <c r="G601" s="13">
        <f t="shared" si="45"/>
        <v>2437750</v>
      </c>
      <c r="H601" s="13">
        <v>2453422</v>
      </c>
      <c r="I601" s="13">
        <f t="shared" si="48"/>
        <v>-15672</v>
      </c>
      <c r="J601" s="13">
        <f t="shared" si="46"/>
        <v>2829750</v>
      </c>
      <c r="K601" s="13">
        <f t="shared" si="47"/>
        <v>376328</v>
      </c>
      <c r="L601" s="14"/>
    </row>
    <row r="602" spans="1:12" x14ac:dyDescent="0.3">
      <c r="A602" s="4">
        <f t="shared" si="49"/>
        <v>599</v>
      </c>
      <c r="B602" s="11" t="s">
        <v>1194</v>
      </c>
      <c r="C602" s="12" t="s">
        <v>1195</v>
      </c>
      <c r="D602" s="11">
        <v>1295</v>
      </c>
      <c r="E602" s="11">
        <v>1485</v>
      </c>
      <c r="F602" s="13">
        <v>2519.3050505050505</v>
      </c>
      <c r="G602" s="13">
        <f t="shared" si="45"/>
        <v>3262500.0404040404</v>
      </c>
      <c r="H602" s="13">
        <v>3196023</v>
      </c>
      <c r="I602" s="13">
        <f t="shared" si="48"/>
        <v>66477.040404040366</v>
      </c>
      <c r="J602" s="13">
        <f t="shared" si="46"/>
        <v>3741168</v>
      </c>
      <c r="K602" s="13">
        <f t="shared" si="47"/>
        <v>545145</v>
      </c>
      <c r="L602" s="14"/>
    </row>
    <row r="603" spans="1:12" x14ac:dyDescent="0.3">
      <c r="A603" s="4">
        <f t="shared" si="49"/>
        <v>600</v>
      </c>
      <c r="B603" s="11" t="s">
        <v>1196</v>
      </c>
      <c r="C603" s="12" t="s">
        <v>1185</v>
      </c>
      <c r="D603" s="11">
        <v>1295</v>
      </c>
      <c r="E603" s="11">
        <v>1485</v>
      </c>
      <c r="F603" s="13">
        <v>2550</v>
      </c>
      <c r="G603" s="13">
        <f t="shared" si="45"/>
        <v>3302250</v>
      </c>
      <c r="H603" s="13">
        <v>2723432</v>
      </c>
      <c r="I603" s="13">
        <f t="shared" si="48"/>
        <v>578818</v>
      </c>
      <c r="J603" s="13">
        <f t="shared" si="46"/>
        <v>3786750</v>
      </c>
      <c r="K603" s="13">
        <f t="shared" si="47"/>
        <v>1063318</v>
      </c>
      <c r="L603" s="14"/>
    </row>
    <row r="604" spans="1:12" x14ac:dyDescent="0.3">
      <c r="A604" s="4">
        <f t="shared" si="49"/>
        <v>601</v>
      </c>
      <c r="B604" s="11" t="s">
        <v>1197</v>
      </c>
      <c r="C604" s="12" t="s">
        <v>1198</v>
      </c>
      <c r="D604" s="11">
        <v>995</v>
      </c>
      <c r="E604" s="11">
        <v>1155</v>
      </c>
      <c r="F604" s="13">
        <v>3367</v>
      </c>
      <c r="G604" s="13">
        <f t="shared" si="45"/>
        <v>3350165</v>
      </c>
      <c r="H604" s="13">
        <v>335000</v>
      </c>
      <c r="I604" s="13">
        <f t="shared" si="48"/>
        <v>3015165</v>
      </c>
      <c r="J604" s="13">
        <f t="shared" si="46"/>
        <v>3888885</v>
      </c>
      <c r="K604" s="13">
        <f t="shared" si="47"/>
        <v>3553885</v>
      </c>
      <c r="L604" s="14"/>
    </row>
    <row r="605" spans="1:12" x14ac:dyDescent="0.3">
      <c r="A605" s="4">
        <f t="shared" si="49"/>
        <v>602</v>
      </c>
      <c r="B605" s="11" t="s">
        <v>1199</v>
      </c>
      <c r="C605" s="12" t="s">
        <v>1200</v>
      </c>
      <c r="D605" s="11">
        <v>1295</v>
      </c>
      <c r="E605" s="11">
        <v>1485</v>
      </c>
      <c r="F605" s="13">
        <v>2500</v>
      </c>
      <c r="G605" s="13">
        <f t="shared" si="45"/>
        <v>3237500</v>
      </c>
      <c r="H605" s="13">
        <v>3123032</v>
      </c>
      <c r="I605" s="13">
        <f t="shared" si="48"/>
        <v>114468</v>
      </c>
      <c r="J605" s="13">
        <f t="shared" si="46"/>
        <v>3712500</v>
      </c>
      <c r="K605" s="13">
        <f t="shared" si="47"/>
        <v>589468</v>
      </c>
      <c r="L605" s="14"/>
    </row>
    <row r="606" spans="1:12" x14ac:dyDescent="0.3">
      <c r="A606" s="4">
        <f t="shared" si="49"/>
        <v>603</v>
      </c>
      <c r="B606" s="11" t="s">
        <v>1201</v>
      </c>
      <c r="C606" s="12" t="s">
        <v>1202</v>
      </c>
      <c r="D606" s="11">
        <v>490</v>
      </c>
      <c r="E606" s="11">
        <v>560</v>
      </c>
      <c r="F606" s="13">
        <v>1935.2408160714288</v>
      </c>
      <c r="G606" s="13">
        <f t="shared" si="45"/>
        <v>948267.9998750001</v>
      </c>
      <c r="H606" s="13">
        <v>950330</v>
      </c>
      <c r="I606" s="13">
        <f t="shared" si="48"/>
        <v>-2062.0001249999041</v>
      </c>
      <c r="J606" s="13">
        <f t="shared" si="46"/>
        <v>1083734.8570000001</v>
      </c>
      <c r="K606" s="13">
        <f t="shared" si="47"/>
        <v>133404.85700000008</v>
      </c>
      <c r="L606" s="14"/>
    </row>
    <row r="607" spans="1:12" x14ac:dyDescent="0.3">
      <c r="A607" s="4">
        <f t="shared" si="49"/>
        <v>604</v>
      </c>
      <c r="B607" s="11" t="s">
        <v>1203</v>
      </c>
      <c r="C607" s="12" t="s">
        <v>1204</v>
      </c>
      <c r="D607" s="11">
        <v>995</v>
      </c>
      <c r="E607" s="11">
        <v>1155</v>
      </c>
      <c r="F607" s="13">
        <v>2420.6173160173162</v>
      </c>
      <c r="G607" s="13">
        <f t="shared" si="45"/>
        <v>2408514.2294372297</v>
      </c>
      <c r="H607" s="13">
        <v>2250089</v>
      </c>
      <c r="I607" s="13">
        <f t="shared" si="48"/>
        <v>158425.22943722969</v>
      </c>
      <c r="J607" s="13">
        <f t="shared" si="46"/>
        <v>2795813</v>
      </c>
      <c r="K607" s="13">
        <f t="shared" si="47"/>
        <v>545724</v>
      </c>
      <c r="L607" s="14"/>
    </row>
    <row r="608" spans="1:12" x14ac:dyDescent="0.3">
      <c r="A608" s="4">
        <f t="shared" si="49"/>
        <v>605</v>
      </c>
      <c r="B608" s="11" t="s">
        <v>1205</v>
      </c>
      <c r="C608" s="12" t="s">
        <v>1204</v>
      </c>
      <c r="D608" s="11">
        <v>390</v>
      </c>
      <c r="E608" s="11">
        <v>440</v>
      </c>
      <c r="F608" s="13">
        <v>3032.410256818182</v>
      </c>
      <c r="G608" s="13">
        <f t="shared" si="45"/>
        <v>1182640.0001590911</v>
      </c>
      <c r="H608" s="13">
        <v>1045085</v>
      </c>
      <c r="I608" s="13">
        <f t="shared" si="48"/>
        <v>137555.00015909108</v>
      </c>
      <c r="J608" s="13">
        <f t="shared" si="46"/>
        <v>1334260.513</v>
      </c>
      <c r="K608" s="13">
        <f t="shared" si="47"/>
        <v>289175.51300000004</v>
      </c>
      <c r="L608" s="14"/>
    </row>
    <row r="609" spans="1:12" x14ac:dyDescent="0.3">
      <c r="A609" s="4">
        <f t="shared" si="49"/>
        <v>606</v>
      </c>
      <c r="B609" s="11" t="s">
        <v>1206</v>
      </c>
      <c r="C609" s="12" t="s">
        <v>1207</v>
      </c>
      <c r="D609" s="11">
        <v>1295</v>
      </c>
      <c r="E609" s="11">
        <v>1515</v>
      </c>
      <c r="F609" s="13">
        <v>2857.1425742574256</v>
      </c>
      <c r="G609" s="13">
        <f t="shared" si="45"/>
        <v>3699999.6336633661</v>
      </c>
      <c r="H609" s="13">
        <v>3673211</v>
      </c>
      <c r="I609" s="13">
        <f t="shared" si="48"/>
        <v>26788.633663366083</v>
      </c>
      <c r="J609" s="13">
        <f t="shared" si="46"/>
        <v>4328571</v>
      </c>
      <c r="K609" s="13">
        <f t="shared" si="47"/>
        <v>655360</v>
      </c>
      <c r="L609" s="14"/>
    </row>
    <row r="610" spans="1:12" x14ac:dyDescent="0.3">
      <c r="A610" s="4">
        <f t="shared" si="49"/>
        <v>607</v>
      </c>
      <c r="B610" s="11" t="s">
        <v>1208</v>
      </c>
      <c r="C610" s="12" t="s">
        <v>1209</v>
      </c>
      <c r="D610" s="11">
        <v>995</v>
      </c>
      <c r="E610" s="11">
        <v>1155</v>
      </c>
      <c r="F610" s="13">
        <v>2650</v>
      </c>
      <c r="G610" s="13">
        <f t="shared" si="45"/>
        <v>2636750</v>
      </c>
      <c r="H610" s="13">
        <v>2296266</v>
      </c>
      <c r="I610" s="13">
        <f t="shared" si="48"/>
        <v>340484</v>
      </c>
      <c r="J610" s="13">
        <f t="shared" si="46"/>
        <v>3060750</v>
      </c>
      <c r="K610" s="13">
        <f t="shared" si="47"/>
        <v>764484</v>
      </c>
      <c r="L610" s="14"/>
    </row>
    <row r="611" spans="1:12" x14ac:dyDescent="0.3">
      <c r="A611" s="4">
        <f t="shared" si="49"/>
        <v>608</v>
      </c>
      <c r="B611" s="11" t="s">
        <v>1210</v>
      </c>
      <c r="C611" s="12" t="s">
        <v>1211</v>
      </c>
      <c r="D611" s="11">
        <v>1295</v>
      </c>
      <c r="E611" s="11">
        <v>1485</v>
      </c>
      <c r="F611" s="13">
        <v>2149.8033670033669</v>
      </c>
      <c r="G611" s="13">
        <f t="shared" si="45"/>
        <v>2783995.3602693602</v>
      </c>
      <c r="H611" s="13">
        <v>2572307</v>
      </c>
      <c r="I611" s="13">
        <f t="shared" si="48"/>
        <v>211688.36026936024</v>
      </c>
      <c r="J611" s="13">
        <f t="shared" si="46"/>
        <v>3192458</v>
      </c>
      <c r="K611" s="13">
        <f t="shared" si="47"/>
        <v>620151</v>
      </c>
      <c r="L611" s="14"/>
    </row>
    <row r="612" spans="1:12" x14ac:dyDescent="0.3">
      <c r="A612" s="4">
        <f t="shared" si="49"/>
        <v>609</v>
      </c>
      <c r="B612" s="11" t="s">
        <v>1212</v>
      </c>
      <c r="C612" s="12" t="s">
        <v>1213</v>
      </c>
      <c r="D612" s="11">
        <v>1595</v>
      </c>
      <c r="E612" s="11">
        <v>1820</v>
      </c>
      <c r="F612" s="13">
        <v>2185.7961538461536</v>
      </c>
      <c r="G612" s="13">
        <f t="shared" si="45"/>
        <v>3486344.865384615</v>
      </c>
      <c r="H612" s="13">
        <v>3474076</v>
      </c>
      <c r="I612" s="13">
        <f t="shared" si="48"/>
        <v>12268.865384615026</v>
      </c>
      <c r="J612" s="13">
        <f t="shared" si="46"/>
        <v>3978148.9999999995</v>
      </c>
      <c r="K612" s="13">
        <f t="shared" si="47"/>
        <v>504072.99999999953</v>
      </c>
      <c r="L612" s="14"/>
    </row>
    <row r="613" spans="1:12" x14ac:dyDescent="0.3">
      <c r="A613" s="4">
        <f t="shared" si="49"/>
        <v>610</v>
      </c>
      <c r="B613" s="11" t="s">
        <v>1214</v>
      </c>
      <c r="C613" s="12" t="s">
        <v>1215</v>
      </c>
      <c r="D613" s="11">
        <v>1295</v>
      </c>
      <c r="E613" s="11">
        <v>1485</v>
      </c>
      <c r="F613" s="13">
        <v>2394.8033670033669</v>
      </c>
      <c r="G613" s="13">
        <f t="shared" si="45"/>
        <v>3101270.3602693602</v>
      </c>
      <c r="H613" s="13">
        <v>3104278</v>
      </c>
      <c r="I613" s="13">
        <f t="shared" si="48"/>
        <v>-3007.6397306397557</v>
      </c>
      <c r="J613" s="13">
        <f t="shared" si="46"/>
        <v>3556283</v>
      </c>
      <c r="K613" s="13">
        <f t="shared" si="47"/>
        <v>452005</v>
      </c>
      <c r="L613" s="14"/>
    </row>
    <row r="614" spans="1:12" x14ac:dyDescent="0.3">
      <c r="A614" s="4">
        <f t="shared" si="49"/>
        <v>611</v>
      </c>
      <c r="B614" s="11" t="s">
        <v>1216</v>
      </c>
      <c r="C614" s="12" t="s">
        <v>1217</v>
      </c>
      <c r="D614" s="11">
        <v>390</v>
      </c>
      <c r="E614" s="11">
        <v>440</v>
      </c>
      <c r="F614" s="13">
        <v>1347.1743588636364</v>
      </c>
      <c r="G614" s="13">
        <f t="shared" si="45"/>
        <v>525397.99995681818</v>
      </c>
      <c r="H614" s="13">
        <v>589594</v>
      </c>
      <c r="I614" s="13">
        <f t="shared" si="48"/>
        <v>-64196.000043181819</v>
      </c>
      <c r="J614" s="13">
        <f t="shared" si="46"/>
        <v>592756.71790000005</v>
      </c>
      <c r="K614" s="13">
        <f t="shared" si="47"/>
        <v>3162.7179000000469</v>
      </c>
      <c r="L614" s="14"/>
    </row>
    <row r="615" spans="1:12" x14ac:dyDescent="0.3">
      <c r="A615" s="4">
        <f t="shared" si="49"/>
        <v>612</v>
      </c>
      <c r="B615" s="11" t="s">
        <v>1218</v>
      </c>
      <c r="C615" s="12" t="s">
        <v>1217</v>
      </c>
      <c r="D615" s="11">
        <v>390</v>
      </c>
      <c r="E615" s="11">
        <v>440</v>
      </c>
      <c r="F615" s="13">
        <v>1333.0974359090908</v>
      </c>
      <c r="G615" s="13">
        <f t="shared" si="45"/>
        <v>519908.00000454544</v>
      </c>
      <c r="H615" s="13">
        <v>583529</v>
      </c>
      <c r="I615" s="13">
        <f t="shared" si="48"/>
        <v>-63620.999995454564</v>
      </c>
      <c r="J615" s="13">
        <f t="shared" si="46"/>
        <v>586562.87179999996</v>
      </c>
      <c r="K615" s="13">
        <f t="shared" si="47"/>
        <v>3033.8717999999644</v>
      </c>
      <c r="L615" s="14"/>
    </row>
    <row r="616" spans="1:12" x14ac:dyDescent="0.3">
      <c r="A616" s="4">
        <f t="shared" si="49"/>
        <v>613</v>
      </c>
      <c r="B616" s="11" t="s">
        <v>1219</v>
      </c>
      <c r="C616" s="12" t="s">
        <v>1220</v>
      </c>
      <c r="D616" s="11">
        <v>995</v>
      </c>
      <c r="E616" s="11">
        <v>1165</v>
      </c>
      <c r="F616" s="13">
        <v>3600</v>
      </c>
      <c r="G616" s="13">
        <f t="shared" si="45"/>
        <v>3582000</v>
      </c>
      <c r="H616" s="13">
        <v>3725568</v>
      </c>
      <c r="I616" s="13">
        <f t="shared" si="48"/>
        <v>-143568</v>
      </c>
      <c r="J616" s="13">
        <f t="shared" si="46"/>
        <v>4194000</v>
      </c>
      <c r="K616" s="13">
        <f t="shared" si="47"/>
        <v>468432</v>
      </c>
      <c r="L616" s="14"/>
    </row>
    <row r="617" spans="1:12" x14ac:dyDescent="0.3">
      <c r="A617" s="4">
        <f t="shared" si="49"/>
        <v>614</v>
      </c>
      <c r="B617" s="11" t="s">
        <v>1221</v>
      </c>
      <c r="C617" s="12" t="s">
        <v>1222</v>
      </c>
      <c r="D617" s="11">
        <v>490</v>
      </c>
      <c r="E617" s="11">
        <v>560</v>
      </c>
      <c r="F617" s="13">
        <v>3638.8717954545455</v>
      </c>
      <c r="G617" s="13">
        <f t="shared" si="45"/>
        <v>1783047.1797727272</v>
      </c>
      <c r="H617" s="13">
        <v>1500000</v>
      </c>
      <c r="I617" s="13">
        <f t="shared" si="48"/>
        <v>283047.17977272719</v>
      </c>
      <c r="J617" s="13">
        <f t="shared" si="46"/>
        <v>2037768.2054545456</v>
      </c>
      <c r="K617" s="13">
        <f t="shared" si="47"/>
        <v>537768.20545454556</v>
      </c>
      <c r="L617" s="14"/>
    </row>
    <row r="618" spans="1:12" x14ac:dyDescent="0.3">
      <c r="A618" s="4">
        <f t="shared" si="49"/>
        <v>615</v>
      </c>
      <c r="B618" s="11" t="s">
        <v>1223</v>
      </c>
      <c r="C618" s="12" t="s">
        <v>1224</v>
      </c>
      <c r="D618" s="11"/>
      <c r="E618" s="11">
        <v>1680</v>
      </c>
      <c r="F618" s="13">
        <v>3638.8717954545455</v>
      </c>
      <c r="G618" s="13">
        <f t="shared" si="45"/>
        <v>0</v>
      </c>
      <c r="H618" s="13">
        <v>5461448</v>
      </c>
      <c r="I618" s="13">
        <f t="shared" si="48"/>
        <v>-5461448</v>
      </c>
      <c r="J618" s="13">
        <f t="shared" si="46"/>
        <v>6113304.6163636362</v>
      </c>
      <c r="K618" s="13">
        <f t="shared" si="47"/>
        <v>651856.61636363622</v>
      </c>
      <c r="L618" s="14"/>
    </row>
    <row r="619" spans="1:12" x14ac:dyDescent="0.3">
      <c r="A619" s="4">
        <f t="shared" si="49"/>
        <v>616</v>
      </c>
      <c r="B619" s="11" t="s">
        <v>1225</v>
      </c>
      <c r="C619" s="12" t="s">
        <v>1226</v>
      </c>
      <c r="D619" s="11">
        <v>390</v>
      </c>
      <c r="E619" s="11">
        <v>440</v>
      </c>
      <c r="F619" s="13">
        <v>2325</v>
      </c>
      <c r="G619" s="13">
        <f t="shared" si="45"/>
        <v>906750</v>
      </c>
      <c r="H619" s="13">
        <v>899495</v>
      </c>
      <c r="I619" s="13">
        <f t="shared" si="48"/>
        <v>7255</v>
      </c>
      <c r="J619" s="13">
        <f t="shared" si="46"/>
        <v>1023000</v>
      </c>
      <c r="K619" s="13">
        <f t="shared" si="47"/>
        <v>123505</v>
      </c>
      <c r="L619" s="14"/>
    </row>
    <row r="620" spans="1:12" x14ac:dyDescent="0.3">
      <c r="A620" s="4">
        <f t="shared" si="49"/>
        <v>617</v>
      </c>
      <c r="B620" s="11" t="s">
        <v>1227</v>
      </c>
      <c r="C620" s="12" t="s">
        <v>1228</v>
      </c>
      <c r="D620" s="11">
        <v>995</v>
      </c>
      <c r="E620" s="11">
        <v>1165</v>
      </c>
      <c r="F620" s="13">
        <v>3150</v>
      </c>
      <c r="G620" s="13">
        <f t="shared" si="45"/>
        <v>3134250</v>
      </c>
      <c r="H620" s="13">
        <v>2079000</v>
      </c>
      <c r="I620" s="13">
        <f t="shared" si="48"/>
        <v>1055250</v>
      </c>
      <c r="J620" s="13">
        <f t="shared" si="46"/>
        <v>3669750</v>
      </c>
      <c r="K620" s="13">
        <f t="shared" si="47"/>
        <v>1590750</v>
      </c>
      <c r="L620" s="14"/>
    </row>
    <row r="621" spans="1:12" x14ac:dyDescent="0.3">
      <c r="A621" s="4">
        <f t="shared" si="49"/>
        <v>618</v>
      </c>
      <c r="B621" s="11" t="s">
        <v>1229</v>
      </c>
      <c r="C621" s="12" t="s">
        <v>1228</v>
      </c>
      <c r="D621" s="11">
        <v>995</v>
      </c>
      <c r="E621" s="11">
        <v>1165</v>
      </c>
      <c r="F621" s="13">
        <v>3150</v>
      </c>
      <c r="G621" s="13">
        <f t="shared" si="45"/>
        <v>3134250</v>
      </c>
      <c r="H621" s="13">
        <v>2079000</v>
      </c>
      <c r="I621" s="13">
        <f t="shared" si="48"/>
        <v>1055250</v>
      </c>
      <c r="J621" s="13">
        <f t="shared" si="46"/>
        <v>3669750</v>
      </c>
      <c r="K621" s="13">
        <f t="shared" si="47"/>
        <v>1590750</v>
      </c>
      <c r="L621" s="14"/>
    </row>
    <row r="622" spans="1:12" x14ac:dyDescent="0.3">
      <c r="A622" s="4">
        <f t="shared" si="49"/>
        <v>619</v>
      </c>
      <c r="B622" s="11" t="s">
        <v>1230</v>
      </c>
      <c r="C622" s="12" t="s">
        <v>1228</v>
      </c>
      <c r="D622" s="11">
        <v>995</v>
      </c>
      <c r="E622" s="11">
        <v>1165</v>
      </c>
      <c r="F622" s="13">
        <v>3150</v>
      </c>
      <c r="G622" s="13">
        <f t="shared" si="45"/>
        <v>3134250</v>
      </c>
      <c r="H622" s="13">
        <v>2079000</v>
      </c>
      <c r="I622" s="13">
        <f t="shared" si="48"/>
        <v>1055250</v>
      </c>
      <c r="J622" s="13">
        <f t="shared" si="46"/>
        <v>3669750</v>
      </c>
      <c r="K622" s="13">
        <f t="shared" si="47"/>
        <v>1590750</v>
      </c>
      <c r="L622" s="14"/>
    </row>
    <row r="623" spans="1:12" x14ac:dyDescent="0.3">
      <c r="A623" s="4">
        <f t="shared" si="49"/>
        <v>620</v>
      </c>
      <c r="B623" s="11" t="s">
        <v>1231</v>
      </c>
      <c r="C623" s="12" t="s">
        <v>1232</v>
      </c>
      <c r="D623" s="11">
        <v>995</v>
      </c>
      <c r="E623" s="11">
        <v>1165</v>
      </c>
      <c r="F623" s="13">
        <v>3150</v>
      </c>
      <c r="G623" s="13">
        <f t="shared" si="45"/>
        <v>3134250</v>
      </c>
      <c r="H623" s="13">
        <v>2079000</v>
      </c>
      <c r="I623" s="13">
        <f t="shared" si="48"/>
        <v>1055250</v>
      </c>
      <c r="J623" s="13">
        <f t="shared" si="46"/>
        <v>3669750</v>
      </c>
      <c r="K623" s="13">
        <f t="shared" si="47"/>
        <v>1590750</v>
      </c>
      <c r="L623" s="14"/>
    </row>
    <row r="624" spans="1:12" x14ac:dyDescent="0.3">
      <c r="A624" s="4">
        <f t="shared" si="49"/>
        <v>621</v>
      </c>
      <c r="B624" s="11" t="s">
        <v>1233</v>
      </c>
      <c r="C624" s="12" t="s">
        <v>1232</v>
      </c>
      <c r="D624" s="11">
        <v>995</v>
      </c>
      <c r="E624" s="11">
        <v>1165</v>
      </c>
      <c r="F624" s="13">
        <v>3150</v>
      </c>
      <c r="G624" s="13">
        <f t="shared" si="45"/>
        <v>3134250</v>
      </c>
      <c r="H624" s="13">
        <v>2079000</v>
      </c>
      <c r="I624" s="13">
        <f t="shared" si="48"/>
        <v>1055250</v>
      </c>
      <c r="J624" s="13">
        <f t="shared" si="46"/>
        <v>3669750</v>
      </c>
      <c r="K624" s="13">
        <f t="shared" si="47"/>
        <v>1590750</v>
      </c>
      <c r="L624" s="14"/>
    </row>
    <row r="625" spans="1:12" x14ac:dyDescent="0.3">
      <c r="A625" s="4">
        <f t="shared" si="49"/>
        <v>622</v>
      </c>
      <c r="B625" s="11" t="s">
        <v>1234</v>
      </c>
      <c r="C625" s="12" t="s">
        <v>1232</v>
      </c>
      <c r="D625" s="11">
        <v>995</v>
      </c>
      <c r="E625" s="11">
        <v>1165</v>
      </c>
      <c r="F625" s="13">
        <v>3150</v>
      </c>
      <c r="G625" s="13">
        <f t="shared" si="45"/>
        <v>3134250</v>
      </c>
      <c r="H625" s="13">
        <v>2079000</v>
      </c>
      <c r="I625" s="13">
        <f t="shared" si="48"/>
        <v>1055250</v>
      </c>
      <c r="J625" s="13">
        <f t="shared" si="46"/>
        <v>3669750</v>
      </c>
      <c r="K625" s="13">
        <f t="shared" si="47"/>
        <v>1590750</v>
      </c>
      <c r="L625" s="14"/>
    </row>
    <row r="626" spans="1:12" x14ac:dyDescent="0.3">
      <c r="A626" s="4">
        <f t="shared" si="49"/>
        <v>623</v>
      </c>
      <c r="B626" s="11" t="s">
        <v>1235</v>
      </c>
      <c r="C626" s="12" t="s">
        <v>1236</v>
      </c>
      <c r="D626" s="11">
        <v>995</v>
      </c>
      <c r="E626" s="11">
        <v>1165</v>
      </c>
      <c r="F626" s="13">
        <v>2311.9656652360513</v>
      </c>
      <c r="G626" s="13">
        <f t="shared" si="45"/>
        <v>2300405.8369098711</v>
      </c>
      <c r="H626" s="13">
        <v>1747500</v>
      </c>
      <c r="I626" s="13">
        <f t="shared" si="48"/>
        <v>552905.83690987108</v>
      </c>
      <c r="J626" s="13">
        <f t="shared" si="46"/>
        <v>2693440</v>
      </c>
      <c r="K626" s="13">
        <f t="shared" si="47"/>
        <v>945940</v>
      </c>
      <c r="L626" s="14"/>
    </row>
    <row r="627" spans="1:12" x14ac:dyDescent="0.3">
      <c r="A627" s="4">
        <f t="shared" si="49"/>
        <v>624</v>
      </c>
      <c r="B627" s="11" t="s">
        <v>1237</v>
      </c>
      <c r="C627" s="12" t="s">
        <v>1236</v>
      </c>
      <c r="D627" s="11">
        <v>1825</v>
      </c>
      <c r="E627" s="11">
        <v>2105</v>
      </c>
      <c r="F627" s="13">
        <v>1500</v>
      </c>
      <c r="G627" s="13">
        <f t="shared" si="45"/>
        <v>2737500</v>
      </c>
      <c r="H627" s="13">
        <v>3157500</v>
      </c>
      <c r="I627" s="13">
        <f t="shared" si="48"/>
        <v>-420000</v>
      </c>
      <c r="J627" s="13">
        <f t="shared" si="46"/>
        <v>3157500</v>
      </c>
      <c r="K627" s="13">
        <f t="shared" si="47"/>
        <v>0</v>
      </c>
      <c r="L627" s="14"/>
    </row>
    <row r="628" spans="1:12" x14ac:dyDescent="0.3">
      <c r="A628" s="4">
        <f t="shared" si="49"/>
        <v>625</v>
      </c>
      <c r="B628" s="11" t="s">
        <v>1238</v>
      </c>
      <c r="C628" s="12" t="s">
        <v>1236</v>
      </c>
      <c r="D628" s="11">
        <v>1825</v>
      </c>
      <c r="E628" s="11">
        <v>2105</v>
      </c>
      <c r="F628" s="13">
        <v>1500</v>
      </c>
      <c r="G628" s="13">
        <f t="shared" si="45"/>
        <v>2737500</v>
      </c>
      <c r="H628" s="13">
        <v>3157500</v>
      </c>
      <c r="I628" s="13">
        <f t="shared" si="48"/>
        <v>-420000</v>
      </c>
      <c r="J628" s="13">
        <f t="shared" si="46"/>
        <v>3157500</v>
      </c>
      <c r="K628" s="13">
        <f t="shared" si="47"/>
        <v>0</v>
      </c>
      <c r="L628" s="14"/>
    </row>
    <row r="629" spans="1:12" x14ac:dyDescent="0.3">
      <c r="A629" s="4">
        <f t="shared" si="49"/>
        <v>626</v>
      </c>
      <c r="B629" s="11" t="s">
        <v>1239</v>
      </c>
      <c r="C629" s="12" t="s">
        <v>1240</v>
      </c>
      <c r="D629" s="11">
        <v>995</v>
      </c>
      <c r="E629" s="11">
        <v>1165</v>
      </c>
      <c r="F629" s="13">
        <v>3150</v>
      </c>
      <c r="G629" s="13">
        <f t="shared" si="45"/>
        <v>3134250</v>
      </c>
      <c r="H629" s="13">
        <v>1732500</v>
      </c>
      <c r="I629" s="13">
        <f t="shared" si="48"/>
        <v>1401750</v>
      </c>
      <c r="J629" s="13">
        <f t="shared" si="46"/>
        <v>3669750</v>
      </c>
      <c r="K629" s="13">
        <f t="shared" si="47"/>
        <v>1937250</v>
      </c>
      <c r="L629" s="14"/>
    </row>
    <row r="630" spans="1:12" x14ac:dyDescent="0.3">
      <c r="A630" s="4">
        <f t="shared" si="49"/>
        <v>627</v>
      </c>
      <c r="B630" s="11" t="s">
        <v>1241</v>
      </c>
      <c r="C630" s="12" t="s">
        <v>1240</v>
      </c>
      <c r="D630" s="11">
        <v>995</v>
      </c>
      <c r="E630" s="11">
        <v>1165</v>
      </c>
      <c r="F630" s="13">
        <v>3150</v>
      </c>
      <c r="G630" s="13">
        <f t="shared" si="45"/>
        <v>3134250</v>
      </c>
      <c r="H630" s="13">
        <v>1732500</v>
      </c>
      <c r="I630" s="13">
        <f t="shared" si="48"/>
        <v>1401750</v>
      </c>
      <c r="J630" s="13">
        <f t="shared" si="46"/>
        <v>3669750</v>
      </c>
      <c r="K630" s="13">
        <f t="shared" si="47"/>
        <v>1937250</v>
      </c>
      <c r="L630" s="14"/>
    </row>
    <row r="631" spans="1:12" x14ac:dyDescent="0.3">
      <c r="A631" s="4">
        <f t="shared" si="49"/>
        <v>628</v>
      </c>
      <c r="B631" s="11" t="s">
        <v>1242</v>
      </c>
      <c r="C631" s="12" t="s">
        <v>1240</v>
      </c>
      <c r="D631" s="11">
        <v>995</v>
      </c>
      <c r="E631" s="11">
        <v>1165</v>
      </c>
      <c r="F631" s="13">
        <v>3150</v>
      </c>
      <c r="G631" s="13">
        <f t="shared" si="45"/>
        <v>3134250</v>
      </c>
      <c r="H631" s="13">
        <v>1732500</v>
      </c>
      <c r="I631" s="13">
        <f t="shared" si="48"/>
        <v>1401750</v>
      </c>
      <c r="J631" s="13">
        <f t="shared" si="46"/>
        <v>3669750</v>
      </c>
      <c r="K631" s="13">
        <f t="shared" si="47"/>
        <v>1937250</v>
      </c>
      <c r="L631" s="14"/>
    </row>
    <row r="632" spans="1:12" x14ac:dyDescent="0.3">
      <c r="A632" s="4">
        <f t="shared" si="49"/>
        <v>629</v>
      </c>
      <c r="B632" s="11" t="s">
        <v>1243</v>
      </c>
      <c r="C632" s="12" t="s">
        <v>1240</v>
      </c>
      <c r="D632" s="11">
        <v>995</v>
      </c>
      <c r="E632" s="11">
        <v>1165</v>
      </c>
      <c r="F632" s="13">
        <v>3150</v>
      </c>
      <c r="G632" s="13">
        <f t="shared" si="45"/>
        <v>3134250</v>
      </c>
      <c r="H632" s="13">
        <v>1732500</v>
      </c>
      <c r="I632" s="13">
        <f t="shared" si="48"/>
        <v>1401750</v>
      </c>
      <c r="J632" s="13">
        <f t="shared" si="46"/>
        <v>3669750</v>
      </c>
      <c r="K632" s="13">
        <f t="shared" si="47"/>
        <v>1937250</v>
      </c>
      <c r="L632" s="14"/>
    </row>
    <row r="633" spans="1:12" x14ac:dyDescent="0.3">
      <c r="A633" s="4">
        <f t="shared" si="49"/>
        <v>630</v>
      </c>
      <c r="B633" s="11" t="s">
        <v>1244</v>
      </c>
      <c r="C633" s="12" t="s">
        <v>1240</v>
      </c>
      <c r="D633" s="11">
        <v>995</v>
      </c>
      <c r="E633" s="11">
        <v>1165</v>
      </c>
      <c r="F633" s="13">
        <v>3150</v>
      </c>
      <c r="G633" s="13">
        <f t="shared" si="45"/>
        <v>3134250</v>
      </c>
      <c r="H633" s="13">
        <v>1732500</v>
      </c>
      <c r="I633" s="13">
        <f t="shared" si="48"/>
        <v>1401750</v>
      </c>
      <c r="J633" s="13">
        <f t="shared" si="46"/>
        <v>3669750</v>
      </c>
      <c r="K633" s="13">
        <f t="shared" si="47"/>
        <v>1937250</v>
      </c>
      <c r="L633" s="14"/>
    </row>
    <row r="634" spans="1:12" x14ac:dyDescent="0.3">
      <c r="A634" s="4">
        <f t="shared" si="49"/>
        <v>631</v>
      </c>
      <c r="B634" s="11" t="s">
        <v>1245</v>
      </c>
      <c r="C634" s="12" t="s">
        <v>1240</v>
      </c>
      <c r="D634" s="11">
        <v>995</v>
      </c>
      <c r="E634" s="11">
        <v>1165</v>
      </c>
      <c r="F634" s="13">
        <v>3150</v>
      </c>
      <c r="G634" s="13">
        <f t="shared" si="45"/>
        <v>3134250</v>
      </c>
      <c r="H634" s="13">
        <v>1732500</v>
      </c>
      <c r="I634" s="13">
        <f t="shared" si="48"/>
        <v>1401750</v>
      </c>
      <c r="J634" s="13">
        <f t="shared" si="46"/>
        <v>3669750</v>
      </c>
      <c r="K634" s="13">
        <f t="shared" si="47"/>
        <v>1937250</v>
      </c>
      <c r="L634" s="14"/>
    </row>
    <row r="635" spans="1:12" x14ac:dyDescent="0.3">
      <c r="A635" s="4">
        <f t="shared" si="49"/>
        <v>632</v>
      </c>
      <c r="B635" s="11" t="s">
        <v>1246</v>
      </c>
      <c r="C635" s="12" t="s">
        <v>1240</v>
      </c>
      <c r="D635" s="11">
        <v>995</v>
      </c>
      <c r="E635" s="11">
        <v>1165</v>
      </c>
      <c r="F635" s="13">
        <v>3150</v>
      </c>
      <c r="G635" s="13">
        <f t="shared" si="45"/>
        <v>3134250</v>
      </c>
      <c r="H635" s="13">
        <v>1732500</v>
      </c>
      <c r="I635" s="13">
        <f t="shared" si="48"/>
        <v>1401750</v>
      </c>
      <c r="J635" s="13">
        <f t="shared" si="46"/>
        <v>3669750</v>
      </c>
      <c r="K635" s="13">
        <f t="shared" si="47"/>
        <v>1937250</v>
      </c>
      <c r="L635" s="14"/>
    </row>
    <row r="636" spans="1:12" x14ac:dyDescent="0.3">
      <c r="A636" s="4">
        <f t="shared" si="49"/>
        <v>633</v>
      </c>
      <c r="B636" s="11" t="s">
        <v>1247</v>
      </c>
      <c r="C636" s="12" t="s">
        <v>1240</v>
      </c>
      <c r="D636" s="11">
        <v>995</v>
      </c>
      <c r="E636" s="11">
        <v>1165</v>
      </c>
      <c r="F636" s="13">
        <v>3150</v>
      </c>
      <c r="G636" s="13">
        <f t="shared" si="45"/>
        <v>3134250</v>
      </c>
      <c r="H636" s="13">
        <v>1732500</v>
      </c>
      <c r="I636" s="13">
        <f t="shared" si="48"/>
        <v>1401750</v>
      </c>
      <c r="J636" s="13">
        <f t="shared" si="46"/>
        <v>3669750</v>
      </c>
      <c r="K636" s="13">
        <f t="shared" si="47"/>
        <v>1937250</v>
      </c>
      <c r="L636" s="14"/>
    </row>
    <row r="637" spans="1:12" x14ac:dyDescent="0.3">
      <c r="A637" s="4">
        <f t="shared" si="49"/>
        <v>634</v>
      </c>
      <c r="B637" s="11" t="s">
        <v>1248</v>
      </c>
      <c r="C637" s="12" t="s">
        <v>1240</v>
      </c>
      <c r="D637" s="11">
        <v>995</v>
      </c>
      <c r="E637" s="11">
        <v>1165</v>
      </c>
      <c r="F637" s="13">
        <v>3150</v>
      </c>
      <c r="G637" s="13">
        <f t="shared" si="45"/>
        <v>3134250</v>
      </c>
      <c r="H637" s="13">
        <v>1732500</v>
      </c>
      <c r="I637" s="13">
        <f t="shared" si="48"/>
        <v>1401750</v>
      </c>
      <c r="J637" s="13">
        <f t="shared" si="46"/>
        <v>3669750</v>
      </c>
      <c r="K637" s="13">
        <f t="shared" si="47"/>
        <v>1937250</v>
      </c>
      <c r="L637" s="14"/>
    </row>
    <row r="638" spans="1:12" x14ac:dyDescent="0.3">
      <c r="A638" s="4">
        <f t="shared" si="49"/>
        <v>635</v>
      </c>
      <c r="B638" s="11" t="s">
        <v>1249</v>
      </c>
      <c r="C638" s="12" t="s">
        <v>1240</v>
      </c>
      <c r="D638" s="11">
        <v>995</v>
      </c>
      <c r="E638" s="11">
        <v>1165</v>
      </c>
      <c r="F638" s="13">
        <v>3150</v>
      </c>
      <c r="G638" s="13">
        <f t="shared" si="45"/>
        <v>3134250</v>
      </c>
      <c r="H638" s="13">
        <v>1732500</v>
      </c>
      <c r="I638" s="13">
        <f t="shared" si="48"/>
        <v>1401750</v>
      </c>
      <c r="J638" s="13">
        <f t="shared" si="46"/>
        <v>3669750</v>
      </c>
      <c r="K638" s="13">
        <f t="shared" si="47"/>
        <v>1937250</v>
      </c>
      <c r="L638" s="14"/>
    </row>
    <row r="639" spans="1:12" x14ac:dyDescent="0.3">
      <c r="A639" s="4">
        <f t="shared" si="49"/>
        <v>636</v>
      </c>
      <c r="B639" s="11" t="s">
        <v>1250</v>
      </c>
      <c r="C639" s="12" t="s">
        <v>1240</v>
      </c>
      <c r="D639" s="11">
        <v>995</v>
      </c>
      <c r="E639" s="11">
        <v>1165</v>
      </c>
      <c r="F639" s="13">
        <v>3150</v>
      </c>
      <c r="G639" s="13">
        <f t="shared" si="45"/>
        <v>3134250</v>
      </c>
      <c r="H639" s="13">
        <v>1747500</v>
      </c>
      <c r="I639" s="13">
        <f t="shared" si="48"/>
        <v>1386750</v>
      </c>
      <c r="J639" s="13">
        <f t="shared" si="46"/>
        <v>3669750</v>
      </c>
      <c r="K639" s="13">
        <f t="shared" si="47"/>
        <v>1922250</v>
      </c>
      <c r="L639" s="14"/>
    </row>
    <row r="640" spans="1:12" x14ac:dyDescent="0.3">
      <c r="A640" s="4">
        <f t="shared" si="49"/>
        <v>637</v>
      </c>
      <c r="B640" s="11" t="s">
        <v>1251</v>
      </c>
      <c r="C640" s="12" t="s">
        <v>1240</v>
      </c>
      <c r="D640" s="11">
        <v>995</v>
      </c>
      <c r="E640" s="11">
        <v>1165</v>
      </c>
      <c r="F640" s="13">
        <v>3150</v>
      </c>
      <c r="G640" s="13">
        <f t="shared" si="45"/>
        <v>3134250</v>
      </c>
      <c r="H640" s="13">
        <v>1747500</v>
      </c>
      <c r="I640" s="13">
        <f t="shared" si="48"/>
        <v>1386750</v>
      </c>
      <c r="J640" s="13">
        <f t="shared" si="46"/>
        <v>3669750</v>
      </c>
      <c r="K640" s="13">
        <f t="shared" si="47"/>
        <v>1922250</v>
      </c>
      <c r="L640" s="14"/>
    </row>
    <row r="641" spans="1:12" x14ac:dyDescent="0.3">
      <c r="A641" s="4">
        <f t="shared" si="49"/>
        <v>638</v>
      </c>
      <c r="B641" s="11" t="s">
        <v>1252</v>
      </c>
      <c r="C641" s="12" t="s">
        <v>1240</v>
      </c>
      <c r="D641" s="11">
        <v>1825</v>
      </c>
      <c r="E641" s="11">
        <v>2105</v>
      </c>
      <c r="F641" s="13">
        <v>2575</v>
      </c>
      <c r="G641" s="13">
        <f t="shared" si="45"/>
        <v>4699375</v>
      </c>
      <c r="H641" s="13">
        <v>3157500</v>
      </c>
      <c r="I641" s="13">
        <f t="shared" si="48"/>
        <v>1541875</v>
      </c>
      <c r="J641" s="13">
        <f t="shared" si="46"/>
        <v>5420375</v>
      </c>
      <c r="K641" s="13">
        <f t="shared" si="47"/>
        <v>2262875</v>
      </c>
      <c r="L641" s="14"/>
    </row>
    <row r="642" spans="1:12" x14ac:dyDescent="0.3">
      <c r="A642" s="4">
        <f t="shared" si="49"/>
        <v>639</v>
      </c>
      <c r="B642" s="11" t="s">
        <v>1253</v>
      </c>
      <c r="C642" s="12" t="s">
        <v>1240</v>
      </c>
      <c r="D642" s="11">
        <v>1825</v>
      </c>
      <c r="E642" s="11">
        <v>2105</v>
      </c>
      <c r="F642" s="13">
        <v>2575</v>
      </c>
      <c r="G642" s="13">
        <f t="shared" si="45"/>
        <v>4699375</v>
      </c>
      <c r="H642" s="13">
        <v>3157500</v>
      </c>
      <c r="I642" s="13">
        <f t="shared" si="48"/>
        <v>1541875</v>
      </c>
      <c r="J642" s="13">
        <f t="shared" si="46"/>
        <v>5420375</v>
      </c>
      <c r="K642" s="13">
        <f t="shared" si="47"/>
        <v>2262875</v>
      </c>
      <c r="L642" s="14"/>
    </row>
    <row r="643" spans="1:12" x14ac:dyDescent="0.3">
      <c r="A643" s="4">
        <f t="shared" si="49"/>
        <v>640</v>
      </c>
      <c r="B643" s="11" t="s">
        <v>1254</v>
      </c>
      <c r="C643" s="12" t="s">
        <v>1240</v>
      </c>
      <c r="D643" s="11">
        <v>1825</v>
      </c>
      <c r="E643" s="11">
        <v>2105</v>
      </c>
      <c r="F643" s="13">
        <v>2575</v>
      </c>
      <c r="G643" s="13">
        <f t="shared" si="45"/>
        <v>4699375</v>
      </c>
      <c r="H643" s="13">
        <v>3157500</v>
      </c>
      <c r="I643" s="13">
        <f t="shared" si="48"/>
        <v>1541875</v>
      </c>
      <c r="J643" s="13">
        <f t="shared" si="46"/>
        <v>5420375</v>
      </c>
      <c r="K643" s="13">
        <f t="shared" si="47"/>
        <v>2262875</v>
      </c>
      <c r="L643" s="14"/>
    </row>
    <row r="644" spans="1:12" x14ac:dyDescent="0.3">
      <c r="A644" s="4">
        <f t="shared" si="49"/>
        <v>641</v>
      </c>
      <c r="B644" s="11" t="s">
        <v>1255</v>
      </c>
      <c r="C644" s="12" t="s">
        <v>1240</v>
      </c>
      <c r="D644" s="11">
        <v>1825</v>
      </c>
      <c r="E644" s="11">
        <v>2105</v>
      </c>
      <c r="F644" s="13">
        <v>2575</v>
      </c>
      <c r="G644" s="13">
        <f t="shared" ref="G644:G706" si="50">F644*D644</f>
        <v>4699375</v>
      </c>
      <c r="H644" s="13">
        <v>3157500</v>
      </c>
      <c r="I644" s="13">
        <f t="shared" si="48"/>
        <v>1541875</v>
      </c>
      <c r="J644" s="13">
        <f t="shared" ref="J644:J706" si="51">F644*E644</f>
        <v>5420375</v>
      </c>
      <c r="K644" s="13">
        <f t="shared" ref="K644:K706" si="52">J644-H644</f>
        <v>2262875</v>
      </c>
      <c r="L644" s="14"/>
    </row>
    <row r="645" spans="1:12" x14ac:dyDescent="0.3">
      <c r="A645" s="4">
        <f t="shared" si="49"/>
        <v>642</v>
      </c>
      <c r="B645" s="11" t="s">
        <v>1256</v>
      </c>
      <c r="C645" s="12" t="s">
        <v>1240</v>
      </c>
      <c r="D645" s="11">
        <v>2350</v>
      </c>
      <c r="E645" s="11">
        <v>2745</v>
      </c>
      <c r="F645" s="13">
        <v>2350</v>
      </c>
      <c r="G645" s="13">
        <f t="shared" si="50"/>
        <v>5522500</v>
      </c>
      <c r="H645" s="13">
        <v>4117500</v>
      </c>
      <c r="I645" s="13">
        <f t="shared" ref="I645:I708" si="53">+G645-H645</f>
        <v>1405000</v>
      </c>
      <c r="J645" s="13">
        <f t="shared" si="51"/>
        <v>6450750</v>
      </c>
      <c r="K645" s="13">
        <f t="shared" si="52"/>
        <v>2333250</v>
      </c>
      <c r="L645" s="14"/>
    </row>
    <row r="646" spans="1:12" x14ac:dyDescent="0.3">
      <c r="A646" s="4">
        <f t="shared" ref="A646:A709" si="54">+A645+1</f>
        <v>643</v>
      </c>
      <c r="B646" s="11" t="s">
        <v>1257</v>
      </c>
      <c r="C646" s="12" t="s">
        <v>1240</v>
      </c>
      <c r="D646" s="11">
        <v>2350</v>
      </c>
      <c r="E646" s="11">
        <v>2745</v>
      </c>
      <c r="F646" s="13">
        <v>2350</v>
      </c>
      <c r="G646" s="13">
        <f t="shared" si="50"/>
        <v>5522500</v>
      </c>
      <c r="H646" s="13">
        <v>4117500</v>
      </c>
      <c r="I646" s="13">
        <f t="shared" si="53"/>
        <v>1405000</v>
      </c>
      <c r="J646" s="13">
        <f t="shared" si="51"/>
        <v>6450750</v>
      </c>
      <c r="K646" s="13">
        <f t="shared" si="52"/>
        <v>2333250</v>
      </c>
      <c r="L646" s="14"/>
    </row>
    <row r="647" spans="1:12" x14ac:dyDescent="0.3">
      <c r="A647" s="4">
        <f t="shared" si="54"/>
        <v>644</v>
      </c>
      <c r="B647" s="11" t="s">
        <v>1258</v>
      </c>
      <c r="C647" s="12" t="s">
        <v>1259</v>
      </c>
      <c r="D647" s="11">
        <v>995</v>
      </c>
      <c r="E647" s="11">
        <v>1165</v>
      </c>
      <c r="F647" s="13">
        <v>3150</v>
      </c>
      <c r="G647" s="13">
        <f t="shared" si="50"/>
        <v>3134250</v>
      </c>
      <c r="H647" s="13">
        <v>1732500</v>
      </c>
      <c r="I647" s="13">
        <f t="shared" si="53"/>
        <v>1401750</v>
      </c>
      <c r="J647" s="13">
        <f t="shared" si="51"/>
        <v>3669750</v>
      </c>
      <c r="K647" s="13">
        <f t="shared" si="52"/>
        <v>1937250</v>
      </c>
      <c r="L647" s="14"/>
    </row>
    <row r="648" spans="1:12" x14ac:dyDescent="0.3">
      <c r="A648" s="4">
        <f t="shared" si="54"/>
        <v>645</v>
      </c>
      <c r="B648" s="11" t="s">
        <v>1260</v>
      </c>
      <c r="C648" s="12" t="s">
        <v>1259</v>
      </c>
      <c r="D648" s="11">
        <v>995</v>
      </c>
      <c r="E648" s="11">
        <v>1165</v>
      </c>
      <c r="F648" s="13">
        <v>3150</v>
      </c>
      <c r="G648" s="13">
        <f t="shared" si="50"/>
        <v>3134250</v>
      </c>
      <c r="H648" s="13">
        <v>1732500</v>
      </c>
      <c r="I648" s="13">
        <f t="shared" si="53"/>
        <v>1401750</v>
      </c>
      <c r="J648" s="13">
        <f t="shared" si="51"/>
        <v>3669750</v>
      </c>
      <c r="K648" s="13">
        <f t="shared" si="52"/>
        <v>1937250</v>
      </c>
      <c r="L648" s="14"/>
    </row>
    <row r="649" spans="1:12" x14ac:dyDescent="0.3">
      <c r="A649" s="4">
        <f t="shared" si="54"/>
        <v>646</v>
      </c>
      <c r="B649" s="11" t="s">
        <v>1261</v>
      </c>
      <c r="C649" s="12" t="s">
        <v>1259</v>
      </c>
      <c r="D649" s="11">
        <v>955</v>
      </c>
      <c r="E649" s="11">
        <v>1165</v>
      </c>
      <c r="F649" s="13">
        <v>3150</v>
      </c>
      <c r="G649" s="13">
        <f t="shared" si="50"/>
        <v>3008250</v>
      </c>
      <c r="H649" s="13">
        <v>1732500</v>
      </c>
      <c r="I649" s="13">
        <f t="shared" si="53"/>
        <v>1275750</v>
      </c>
      <c r="J649" s="13">
        <f t="shared" si="51"/>
        <v>3669750</v>
      </c>
      <c r="K649" s="13">
        <f t="shared" si="52"/>
        <v>1937250</v>
      </c>
      <c r="L649" s="14"/>
    </row>
    <row r="650" spans="1:12" x14ac:dyDescent="0.3">
      <c r="A650" s="4">
        <f t="shared" si="54"/>
        <v>647</v>
      </c>
      <c r="B650" s="11" t="s">
        <v>1262</v>
      </c>
      <c r="C650" s="12" t="s">
        <v>1259</v>
      </c>
      <c r="D650" s="11">
        <v>995</v>
      </c>
      <c r="E650" s="11">
        <v>1165</v>
      </c>
      <c r="F650" s="13">
        <v>3150</v>
      </c>
      <c r="G650" s="13">
        <f t="shared" si="50"/>
        <v>3134250</v>
      </c>
      <c r="H650" s="13">
        <v>1732500</v>
      </c>
      <c r="I650" s="13">
        <f t="shared" si="53"/>
        <v>1401750</v>
      </c>
      <c r="J650" s="13">
        <f t="shared" si="51"/>
        <v>3669750</v>
      </c>
      <c r="K650" s="13">
        <f t="shared" si="52"/>
        <v>1937250</v>
      </c>
      <c r="L650" s="14"/>
    </row>
    <row r="651" spans="1:12" x14ac:dyDescent="0.3">
      <c r="A651" s="4">
        <f t="shared" si="54"/>
        <v>648</v>
      </c>
      <c r="B651" s="11" t="s">
        <v>1263</v>
      </c>
      <c r="C651" s="12" t="s">
        <v>1259</v>
      </c>
      <c r="D651" s="11">
        <v>995</v>
      </c>
      <c r="E651" s="11">
        <v>1165</v>
      </c>
      <c r="F651" s="13">
        <v>3150</v>
      </c>
      <c r="G651" s="13">
        <f t="shared" si="50"/>
        <v>3134250</v>
      </c>
      <c r="H651" s="13">
        <v>1732500</v>
      </c>
      <c r="I651" s="13">
        <f t="shared" si="53"/>
        <v>1401750</v>
      </c>
      <c r="J651" s="13">
        <f t="shared" si="51"/>
        <v>3669750</v>
      </c>
      <c r="K651" s="13">
        <f t="shared" si="52"/>
        <v>1937250</v>
      </c>
      <c r="L651" s="14"/>
    </row>
    <row r="652" spans="1:12" x14ac:dyDescent="0.3">
      <c r="A652" s="4">
        <f t="shared" si="54"/>
        <v>649</v>
      </c>
      <c r="B652" s="11" t="s">
        <v>1264</v>
      </c>
      <c r="C652" s="12" t="s">
        <v>1259</v>
      </c>
      <c r="D652" s="11">
        <v>2350</v>
      </c>
      <c r="E652" s="11">
        <v>2745</v>
      </c>
      <c r="F652" s="13">
        <v>2350</v>
      </c>
      <c r="G652" s="13">
        <f t="shared" si="50"/>
        <v>5522500</v>
      </c>
      <c r="H652" s="13">
        <v>4117500</v>
      </c>
      <c r="I652" s="13">
        <f t="shared" si="53"/>
        <v>1405000</v>
      </c>
      <c r="J652" s="13">
        <f t="shared" si="51"/>
        <v>6450750</v>
      </c>
      <c r="K652" s="13">
        <f t="shared" si="52"/>
        <v>2333250</v>
      </c>
      <c r="L652" s="14"/>
    </row>
    <row r="653" spans="1:12" x14ac:dyDescent="0.3">
      <c r="A653" s="4">
        <f t="shared" si="54"/>
        <v>650</v>
      </c>
      <c r="B653" s="11" t="s">
        <v>1265</v>
      </c>
      <c r="C653" s="12" t="s">
        <v>1266</v>
      </c>
      <c r="D653" s="11">
        <v>995</v>
      </c>
      <c r="E653" s="11">
        <v>1165</v>
      </c>
      <c r="F653" s="13">
        <v>3150</v>
      </c>
      <c r="G653" s="13">
        <f t="shared" si="50"/>
        <v>3134250</v>
      </c>
      <c r="H653" s="13">
        <v>2079000</v>
      </c>
      <c r="I653" s="13">
        <f t="shared" si="53"/>
        <v>1055250</v>
      </c>
      <c r="J653" s="13">
        <f t="shared" si="51"/>
        <v>3669750</v>
      </c>
      <c r="K653" s="13">
        <f t="shared" si="52"/>
        <v>1590750</v>
      </c>
      <c r="L653" s="14"/>
    </row>
    <row r="654" spans="1:12" x14ac:dyDescent="0.3">
      <c r="A654" s="4">
        <f t="shared" si="54"/>
        <v>651</v>
      </c>
      <c r="B654" s="11" t="s">
        <v>1267</v>
      </c>
      <c r="C654" s="12" t="s">
        <v>1266</v>
      </c>
      <c r="D654" s="11">
        <v>995</v>
      </c>
      <c r="E654" s="11">
        <v>1165</v>
      </c>
      <c r="F654" s="13">
        <v>3150</v>
      </c>
      <c r="G654" s="13">
        <f t="shared" si="50"/>
        <v>3134250</v>
      </c>
      <c r="H654" s="13">
        <v>2079000</v>
      </c>
      <c r="I654" s="13">
        <f t="shared" si="53"/>
        <v>1055250</v>
      </c>
      <c r="J654" s="13">
        <f t="shared" si="51"/>
        <v>3669750</v>
      </c>
      <c r="K654" s="13">
        <f t="shared" si="52"/>
        <v>1590750</v>
      </c>
      <c r="L654" s="14"/>
    </row>
    <row r="655" spans="1:12" x14ac:dyDescent="0.3">
      <c r="A655" s="4">
        <f t="shared" si="54"/>
        <v>652</v>
      </c>
      <c r="B655" s="11" t="s">
        <v>1268</v>
      </c>
      <c r="C655" s="12" t="s">
        <v>1266</v>
      </c>
      <c r="D655" s="11">
        <v>995</v>
      </c>
      <c r="E655" s="11">
        <v>1165</v>
      </c>
      <c r="F655" s="13">
        <v>3150</v>
      </c>
      <c r="G655" s="13">
        <f t="shared" si="50"/>
        <v>3134250</v>
      </c>
      <c r="H655" s="13">
        <v>2079000</v>
      </c>
      <c r="I655" s="13">
        <f t="shared" si="53"/>
        <v>1055250</v>
      </c>
      <c r="J655" s="13">
        <f t="shared" si="51"/>
        <v>3669750</v>
      </c>
      <c r="K655" s="13">
        <f t="shared" si="52"/>
        <v>1590750</v>
      </c>
      <c r="L655" s="14"/>
    </row>
    <row r="656" spans="1:12" x14ac:dyDescent="0.3">
      <c r="A656" s="4">
        <f t="shared" si="54"/>
        <v>653</v>
      </c>
      <c r="B656" s="11" t="s">
        <v>1269</v>
      </c>
      <c r="C656" s="12" t="s">
        <v>1266</v>
      </c>
      <c r="D656" s="11">
        <v>995</v>
      </c>
      <c r="E656" s="11">
        <v>1165</v>
      </c>
      <c r="F656" s="13">
        <v>3150</v>
      </c>
      <c r="G656" s="13">
        <f t="shared" si="50"/>
        <v>3134250</v>
      </c>
      <c r="H656" s="13">
        <v>2079000</v>
      </c>
      <c r="I656" s="13">
        <f t="shared" si="53"/>
        <v>1055250</v>
      </c>
      <c r="J656" s="13">
        <f t="shared" si="51"/>
        <v>3669750</v>
      </c>
      <c r="K656" s="13">
        <f t="shared" si="52"/>
        <v>1590750</v>
      </c>
      <c r="L656" s="14"/>
    </row>
    <row r="657" spans="1:12" x14ac:dyDescent="0.3">
      <c r="A657" s="4">
        <f t="shared" si="54"/>
        <v>654</v>
      </c>
      <c r="B657" s="11" t="s">
        <v>1270</v>
      </c>
      <c r="C657" s="12" t="s">
        <v>1271</v>
      </c>
      <c r="D657" s="11">
        <v>390</v>
      </c>
      <c r="E657" s="11">
        <v>440</v>
      </c>
      <c r="F657" s="13">
        <v>2325</v>
      </c>
      <c r="G657" s="13">
        <f t="shared" si="50"/>
        <v>906750</v>
      </c>
      <c r="H657" s="13">
        <v>861413</v>
      </c>
      <c r="I657" s="13">
        <f t="shared" si="53"/>
        <v>45337</v>
      </c>
      <c r="J657" s="13">
        <f t="shared" si="51"/>
        <v>1023000</v>
      </c>
      <c r="K657" s="13">
        <f t="shared" si="52"/>
        <v>161587</v>
      </c>
      <c r="L657" s="14"/>
    </row>
    <row r="658" spans="1:12" x14ac:dyDescent="0.3">
      <c r="A658" s="4">
        <f t="shared" si="54"/>
        <v>655</v>
      </c>
      <c r="B658" s="11" t="s">
        <v>1272</v>
      </c>
      <c r="C658" s="12" t="s">
        <v>1226</v>
      </c>
      <c r="D658" s="11">
        <v>390</v>
      </c>
      <c r="E658" s="11">
        <v>440</v>
      </c>
      <c r="F658" s="13">
        <v>2325</v>
      </c>
      <c r="G658" s="13">
        <f t="shared" si="50"/>
        <v>906750</v>
      </c>
      <c r="H658" s="13">
        <v>861413</v>
      </c>
      <c r="I658" s="13">
        <f t="shared" si="53"/>
        <v>45337</v>
      </c>
      <c r="J658" s="13">
        <f t="shared" si="51"/>
        <v>1023000</v>
      </c>
      <c r="K658" s="13">
        <f t="shared" si="52"/>
        <v>161587</v>
      </c>
      <c r="L658" s="14"/>
    </row>
    <row r="659" spans="1:12" x14ac:dyDescent="0.3">
      <c r="A659" s="4">
        <f t="shared" si="54"/>
        <v>656</v>
      </c>
      <c r="B659" s="11" t="s">
        <v>1273</v>
      </c>
      <c r="C659" s="12" t="s">
        <v>1226</v>
      </c>
      <c r="D659" s="11">
        <v>390</v>
      </c>
      <c r="E659" s="11">
        <v>440</v>
      </c>
      <c r="F659" s="13">
        <v>2325</v>
      </c>
      <c r="G659" s="13">
        <f t="shared" si="50"/>
        <v>906750</v>
      </c>
      <c r="H659" s="13">
        <v>861413</v>
      </c>
      <c r="I659" s="13">
        <f t="shared" si="53"/>
        <v>45337</v>
      </c>
      <c r="J659" s="13">
        <f t="shared" si="51"/>
        <v>1023000</v>
      </c>
      <c r="K659" s="13">
        <f t="shared" si="52"/>
        <v>161587</v>
      </c>
      <c r="L659" s="14"/>
    </row>
    <row r="660" spans="1:12" x14ac:dyDescent="0.3">
      <c r="A660" s="4">
        <f t="shared" si="54"/>
        <v>657</v>
      </c>
      <c r="B660" s="11" t="s">
        <v>1274</v>
      </c>
      <c r="C660" s="12" t="s">
        <v>1275</v>
      </c>
      <c r="D660" s="11">
        <v>995</v>
      </c>
      <c r="E660" s="11">
        <v>1165</v>
      </c>
      <c r="F660" s="13">
        <v>3150</v>
      </c>
      <c r="G660" s="13">
        <f t="shared" si="50"/>
        <v>3134250</v>
      </c>
      <c r="H660" s="13">
        <v>1934625</v>
      </c>
      <c r="I660" s="13">
        <f t="shared" si="53"/>
        <v>1199625</v>
      </c>
      <c r="J660" s="13">
        <f t="shared" si="51"/>
        <v>3669750</v>
      </c>
      <c r="K660" s="13">
        <f t="shared" si="52"/>
        <v>1735125</v>
      </c>
      <c r="L660" s="14"/>
    </row>
    <row r="661" spans="1:12" x14ac:dyDescent="0.3">
      <c r="A661" s="4">
        <f t="shared" si="54"/>
        <v>658</v>
      </c>
      <c r="B661" s="11" t="s">
        <v>1276</v>
      </c>
      <c r="C661" s="12" t="s">
        <v>1275</v>
      </c>
      <c r="D661" s="11">
        <v>995</v>
      </c>
      <c r="E661" s="11">
        <v>1165</v>
      </c>
      <c r="F661" s="13">
        <v>3150</v>
      </c>
      <c r="G661" s="13">
        <f t="shared" si="50"/>
        <v>3134250</v>
      </c>
      <c r="H661" s="13">
        <v>1934625</v>
      </c>
      <c r="I661" s="13">
        <f t="shared" si="53"/>
        <v>1199625</v>
      </c>
      <c r="J661" s="13">
        <f t="shared" si="51"/>
        <v>3669750</v>
      </c>
      <c r="K661" s="13">
        <f t="shared" si="52"/>
        <v>1735125</v>
      </c>
      <c r="L661" s="14"/>
    </row>
    <row r="662" spans="1:12" x14ac:dyDescent="0.3">
      <c r="A662" s="4">
        <f t="shared" si="54"/>
        <v>659</v>
      </c>
      <c r="B662" s="11" t="s">
        <v>1277</v>
      </c>
      <c r="C662" s="12" t="s">
        <v>1275</v>
      </c>
      <c r="D662" s="11">
        <v>995</v>
      </c>
      <c r="E662" s="11">
        <v>1165</v>
      </c>
      <c r="F662" s="13">
        <v>3150</v>
      </c>
      <c r="G662" s="13">
        <f t="shared" si="50"/>
        <v>3134250</v>
      </c>
      <c r="H662" s="13">
        <v>1934625</v>
      </c>
      <c r="I662" s="13">
        <f t="shared" si="53"/>
        <v>1199625</v>
      </c>
      <c r="J662" s="13">
        <f t="shared" si="51"/>
        <v>3669750</v>
      </c>
      <c r="K662" s="13">
        <f t="shared" si="52"/>
        <v>1735125</v>
      </c>
      <c r="L662" s="14"/>
    </row>
    <row r="663" spans="1:12" x14ac:dyDescent="0.3">
      <c r="A663" s="4">
        <f t="shared" si="54"/>
        <v>660</v>
      </c>
      <c r="B663" s="11" t="s">
        <v>1278</v>
      </c>
      <c r="C663" s="12" t="s">
        <v>1275</v>
      </c>
      <c r="D663" s="11">
        <v>995</v>
      </c>
      <c r="E663" s="11">
        <v>1165</v>
      </c>
      <c r="F663" s="13">
        <v>3150</v>
      </c>
      <c r="G663" s="13">
        <f t="shared" si="50"/>
        <v>3134250</v>
      </c>
      <c r="H663" s="13">
        <v>1934625</v>
      </c>
      <c r="I663" s="13">
        <f t="shared" si="53"/>
        <v>1199625</v>
      </c>
      <c r="J663" s="13">
        <f t="shared" si="51"/>
        <v>3669750</v>
      </c>
      <c r="K663" s="13">
        <f t="shared" si="52"/>
        <v>1735125</v>
      </c>
      <c r="L663" s="14"/>
    </row>
    <row r="664" spans="1:12" x14ac:dyDescent="0.3">
      <c r="A664" s="4">
        <f t="shared" si="54"/>
        <v>661</v>
      </c>
      <c r="B664" s="11" t="s">
        <v>1279</v>
      </c>
      <c r="C664" s="12" t="s">
        <v>1275</v>
      </c>
      <c r="D664" s="11">
        <v>995</v>
      </c>
      <c r="E664" s="11">
        <v>1165</v>
      </c>
      <c r="F664" s="13">
        <v>3150</v>
      </c>
      <c r="G664" s="13">
        <f t="shared" si="50"/>
        <v>3134250</v>
      </c>
      <c r="H664" s="13">
        <v>1934625</v>
      </c>
      <c r="I664" s="13">
        <f t="shared" si="53"/>
        <v>1199625</v>
      </c>
      <c r="J664" s="13">
        <f t="shared" si="51"/>
        <v>3669750</v>
      </c>
      <c r="K664" s="13">
        <f t="shared" si="52"/>
        <v>1735125</v>
      </c>
      <c r="L664" s="14"/>
    </row>
    <row r="665" spans="1:12" x14ac:dyDescent="0.3">
      <c r="A665" s="4">
        <f t="shared" si="54"/>
        <v>662</v>
      </c>
      <c r="B665" s="11" t="s">
        <v>1280</v>
      </c>
      <c r="C665" s="12" t="s">
        <v>1275</v>
      </c>
      <c r="D665" s="11">
        <v>995</v>
      </c>
      <c r="E665" s="11">
        <v>1165</v>
      </c>
      <c r="F665" s="13">
        <v>3150</v>
      </c>
      <c r="G665" s="13">
        <f t="shared" si="50"/>
        <v>3134250</v>
      </c>
      <c r="H665" s="13">
        <v>1934625</v>
      </c>
      <c r="I665" s="13">
        <f t="shared" si="53"/>
        <v>1199625</v>
      </c>
      <c r="J665" s="13">
        <f t="shared" si="51"/>
        <v>3669750</v>
      </c>
      <c r="K665" s="13">
        <f t="shared" si="52"/>
        <v>1735125</v>
      </c>
      <c r="L665" s="14"/>
    </row>
    <row r="666" spans="1:12" x14ac:dyDescent="0.3">
      <c r="A666" s="4">
        <f t="shared" si="54"/>
        <v>663</v>
      </c>
      <c r="B666" s="11" t="s">
        <v>1281</v>
      </c>
      <c r="C666" s="12" t="s">
        <v>1275</v>
      </c>
      <c r="D666" s="11">
        <v>995</v>
      </c>
      <c r="E666" s="11">
        <v>1165</v>
      </c>
      <c r="F666" s="13">
        <v>3150</v>
      </c>
      <c r="G666" s="13">
        <f t="shared" si="50"/>
        <v>3134250</v>
      </c>
      <c r="H666" s="13">
        <v>1934625</v>
      </c>
      <c r="I666" s="13">
        <f t="shared" si="53"/>
        <v>1199625</v>
      </c>
      <c r="J666" s="13">
        <f t="shared" si="51"/>
        <v>3669750</v>
      </c>
      <c r="K666" s="13">
        <f t="shared" si="52"/>
        <v>1735125</v>
      </c>
      <c r="L666" s="14"/>
    </row>
    <row r="667" spans="1:12" x14ac:dyDescent="0.3">
      <c r="A667" s="4">
        <f t="shared" si="54"/>
        <v>664</v>
      </c>
      <c r="B667" s="11" t="s">
        <v>1282</v>
      </c>
      <c r="C667" s="12" t="s">
        <v>1275</v>
      </c>
      <c r="D667" s="11">
        <v>995</v>
      </c>
      <c r="E667" s="11">
        <v>1165</v>
      </c>
      <c r="F667" s="13">
        <v>3150</v>
      </c>
      <c r="G667" s="13">
        <f t="shared" si="50"/>
        <v>3134250</v>
      </c>
      <c r="H667" s="13">
        <v>1934625</v>
      </c>
      <c r="I667" s="13">
        <f t="shared" si="53"/>
        <v>1199625</v>
      </c>
      <c r="J667" s="13">
        <f t="shared" si="51"/>
        <v>3669750</v>
      </c>
      <c r="K667" s="13">
        <f t="shared" si="52"/>
        <v>1735125</v>
      </c>
      <c r="L667" s="14"/>
    </row>
    <row r="668" spans="1:12" x14ac:dyDescent="0.3">
      <c r="A668" s="4">
        <f t="shared" si="54"/>
        <v>665</v>
      </c>
      <c r="B668" s="11" t="s">
        <v>1283</v>
      </c>
      <c r="C668" s="12" t="s">
        <v>1275</v>
      </c>
      <c r="D668" s="11">
        <v>1295</v>
      </c>
      <c r="E668" s="11">
        <v>1485</v>
      </c>
      <c r="F668" s="13">
        <v>2600</v>
      </c>
      <c r="G668" s="13">
        <f t="shared" si="50"/>
        <v>3367000</v>
      </c>
      <c r="H668" s="13">
        <v>2487375</v>
      </c>
      <c r="I668" s="13">
        <f t="shared" si="53"/>
        <v>879625</v>
      </c>
      <c r="J668" s="13">
        <f t="shared" si="51"/>
        <v>3861000</v>
      </c>
      <c r="K668" s="13">
        <f t="shared" si="52"/>
        <v>1373625</v>
      </c>
      <c r="L668" s="14"/>
    </row>
    <row r="669" spans="1:12" x14ac:dyDescent="0.3">
      <c r="A669" s="4">
        <f t="shared" si="54"/>
        <v>666</v>
      </c>
      <c r="B669" s="11" t="s">
        <v>1284</v>
      </c>
      <c r="C669" s="12" t="s">
        <v>1275</v>
      </c>
      <c r="D669" s="11">
        <v>1295</v>
      </c>
      <c r="E669" s="11">
        <v>1485</v>
      </c>
      <c r="F669" s="13">
        <v>2600</v>
      </c>
      <c r="G669" s="13">
        <f t="shared" si="50"/>
        <v>3367000</v>
      </c>
      <c r="H669" s="13">
        <v>2537625</v>
      </c>
      <c r="I669" s="13">
        <f t="shared" si="53"/>
        <v>829375</v>
      </c>
      <c r="J669" s="13">
        <f t="shared" si="51"/>
        <v>3861000</v>
      </c>
      <c r="K669" s="13">
        <f t="shared" si="52"/>
        <v>1323375</v>
      </c>
      <c r="L669" s="14"/>
    </row>
    <row r="670" spans="1:12" x14ac:dyDescent="0.3">
      <c r="A670" s="4">
        <f t="shared" si="54"/>
        <v>667</v>
      </c>
      <c r="B670" s="11" t="s">
        <v>1285</v>
      </c>
      <c r="C670" s="12" t="s">
        <v>1275</v>
      </c>
      <c r="D670" s="11">
        <v>1595</v>
      </c>
      <c r="E670" s="11">
        <v>1595</v>
      </c>
      <c r="F670" s="13">
        <v>2683</v>
      </c>
      <c r="G670" s="13">
        <f t="shared" si="50"/>
        <v>4279385</v>
      </c>
      <c r="H670" s="13">
        <v>3048500</v>
      </c>
      <c r="I670" s="13">
        <f t="shared" si="53"/>
        <v>1230885</v>
      </c>
      <c r="J670" s="13">
        <f t="shared" si="51"/>
        <v>4279385</v>
      </c>
      <c r="K670" s="13">
        <f t="shared" si="52"/>
        <v>1230885</v>
      </c>
      <c r="L670" s="14"/>
    </row>
    <row r="671" spans="1:12" x14ac:dyDescent="0.3">
      <c r="A671" s="4">
        <f t="shared" si="54"/>
        <v>668</v>
      </c>
      <c r="B671" s="11" t="s">
        <v>1286</v>
      </c>
      <c r="C671" s="12" t="s">
        <v>1275</v>
      </c>
      <c r="D671" s="11">
        <v>1825</v>
      </c>
      <c r="E671" s="11">
        <v>2105</v>
      </c>
      <c r="F671" s="13">
        <v>2577</v>
      </c>
      <c r="G671" s="13">
        <f t="shared" si="50"/>
        <v>4703025</v>
      </c>
      <c r="H671" s="13">
        <v>3525875</v>
      </c>
      <c r="I671" s="13">
        <f t="shared" si="53"/>
        <v>1177150</v>
      </c>
      <c r="J671" s="13">
        <f t="shared" si="51"/>
        <v>5424585</v>
      </c>
      <c r="K671" s="13">
        <f t="shared" si="52"/>
        <v>1898710</v>
      </c>
      <c r="L671" s="14"/>
    </row>
    <row r="672" spans="1:12" x14ac:dyDescent="0.3">
      <c r="A672" s="4">
        <f t="shared" si="54"/>
        <v>669</v>
      </c>
      <c r="B672" s="11" t="s">
        <v>1287</v>
      </c>
      <c r="C672" s="12" t="s">
        <v>1275</v>
      </c>
      <c r="D672" s="11">
        <v>1825</v>
      </c>
      <c r="E672" s="11">
        <v>2105</v>
      </c>
      <c r="F672" s="13">
        <v>2577</v>
      </c>
      <c r="G672" s="13">
        <f t="shared" si="50"/>
        <v>4703025</v>
      </c>
      <c r="H672" s="13">
        <v>3525875</v>
      </c>
      <c r="I672" s="13">
        <f t="shared" si="53"/>
        <v>1177150</v>
      </c>
      <c r="J672" s="13">
        <f t="shared" si="51"/>
        <v>5424585</v>
      </c>
      <c r="K672" s="13">
        <f t="shared" si="52"/>
        <v>1898710</v>
      </c>
      <c r="L672" s="14"/>
    </row>
    <row r="673" spans="1:12" x14ac:dyDescent="0.3">
      <c r="A673" s="4">
        <f t="shared" si="54"/>
        <v>670</v>
      </c>
      <c r="B673" s="11" t="s">
        <v>1288</v>
      </c>
      <c r="C673" s="12" t="s">
        <v>1275</v>
      </c>
      <c r="D673" s="11">
        <v>1825</v>
      </c>
      <c r="E673" s="11">
        <v>2105</v>
      </c>
      <c r="F673" s="13">
        <v>2577</v>
      </c>
      <c r="G673" s="13">
        <f t="shared" si="50"/>
        <v>4703025</v>
      </c>
      <c r="H673" s="13">
        <v>3525875</v>
      </c>
      <c r="I673" s="13">
        <f t="shared" si="53"/>
        <v>1177150</v>
      </c>
      <c r="J673" s="13">
        <f t="shared" si="51"/>
        <v>5424585</v>
      </c>
      <c r="K673" s="13">
        <f t="shared" si="52"/>
        <v>1898710</v>
      </c>
      <c r="L673" s="14"/>
    </row>
    <row r="674" spans="1:12" x14ac:dyDescent="0.3">
      <c r="A674" s="4">
        <f t="shared" si="54"/>
        <v>671</v>
      </c>
      <c r="B674" s="11" t="s">
        <v>1289</v>
      </c>
      <c r="C674" s="12" t="s">
        <v>1275</v>
      </c>
      <c r="D674" s="11">
        <v>1825</v>
      </c>
      <c r="E674" s="11">
        <v>2105</v>
      </c>
      <c r="F674" s="13">
        <v>2577</v>
      </c>
      <c r="G674" s="13">
        <f t="shared" si="50"/>
        <v>4703025</v>
      </c>
      <c r="H674" s="13">
        <v>3525875</v>
      </c>
      <c r="I674" s="13">
        <f t="shared" si="53"/>
        <v>1177150</v>
      </c>
      <c r="J674" s="13">
        <f t="shared" si="51"/>
        <v>5424585</v>
      </c>
      <c r="K674" s="13">
        <f t="shared" si="52"/>
        <v>1898710</v>
      </c>
      <c r="L674" s="14"/>
    </row>
    <row r="675" spans="1:12" x14ac:dyDescent="0.3">
      <c r="A675" s="4">
        <f t="shared" si="54"/>
        <v>672</v>
      </c>
      <c r="B675" s="11" t="s">
        <v>1290</v>
      </c>
      <c r="C675" s="12" t="s">
        <v>1275</v>
      </c>
      <c r="D675" s="11">
        <v>995</v>
      </c>
      <c r="E675" s="11">
        <v>1165</v>
      </c>
      <c r="F675" s="13">
        <v>3150</v>
      </c>
      <c r="G675" s="13">
        <f t="shared" si="50"/>
        <v>3134250</v>
      </c>
      <c r="H675" s="13">
        <v>1934625</v>
      </c>
      <c r="I675" s="13">
        <f t="shared" si="53"/>
        <v>1199625</v>
      </c>
      <c r="J675" s="13">
        <f t="shared" si="51"/>
        <v>3669750</v>
      </c>
      <c r="K675" s="13">
        <f t="shared" si="52"/>
        <v>1735125</v>
      </c>
      <c r="L675" s="14"/>
    </row>
    <row r="676" spans="1:12" x14ac:dyDescent="0.3">
      <c r="A676" s="4">
        <f t="shared" si="54"/>
        <v>673</v>
      </c>
      <c r="B676" s="11" t="s">
        <v>1291</v>
      </c>
      <c r="C676" s="12" t="s">
        <v>1275</v>
      </c>
      <c r="D676" s="11">
        <v>995</v>
      </c>
      <c r="E676" s="11">
        <v>1165</v>
      </c>
      <c r="F676" s="13">
        <v>3150</v>
      </c>
      <c r="G676" s="13">
        <f t="shared" si="50"/>
        <v>3134250</v>
      </c>
      <c r="H676" s="13">
        <v>1934625</v>
      </c>
      <c r="I676" s="13">
        <f t="shared" si="53"/>
        <v>1199625</v>
      </c>
      <c r="J676" s="13">
        <f t="shared" si="51"/>
        <v>3669750</v>
      </c>
      <c r="K676" s="13">
        <f t="shared" si="52"/>
        <v>1735125</v>
      </c>
      <c r="L676" s="14"/>
    </row>
    <row r="677" spans="1:12" x14ac:dyDescent="0.3">
      <c r="A677" s="4">
        <f t="shared" si="54"/>
        <v>674</v>
      </c>
      <c r="B677" s="11" t="s">
        <v>1292</v>
      </c>
      <c r="C677" s="12" t="s">
        <v>1275</v>
      </c>
      <c r="D677" s="11">
        <v>995</v>
      </c>
      <c r="E677" s="11">
        <v>1165</v>
      </c>
      <c r="F677" s="13">
        <v>3150</v>
      </c>
      <c r="G677" s="13">
        <f t="shared" si="50"/>
        <v>3134250</v>
      </c>
      <c r="H677" s="13">
        <v>1934625</v>
      </c>
      <c r="I677" s="13">
        <f t="shared" si="53"/>
        <v>1199625</v>
      </c>
      <c r="J677" s="13">
        <f t="shared" si="51"/>
        <v>3669750</v>
      </c>
      <c r="K677" s="13">
        <f t="shared" si="52"/>
        <v>1735125</v>
      </c>
      <c r="L677" s="14"/>
    </row>
    <row r="678" spans="1:12" x14ac:dyDescent="0.3">
      <c r="A678" s="4">
        <f t="shared" si="54"/>
        <v>675</v>
      </c>
      <c r="B678" s="11" t="s">
        <v>1293</v>
      </c>
      <c r="C678" s="12" t="s">
        <v>1275</v>
      </c>
      <c r="D678" s="11">
        <v>995</v>
      </c>
      <c r="E678" s="11">
        <v>1165</v>
      </c>
      <c r="F678" s="13">
        <v>3150</v>
      </c>
      <c r="G678" s="13">
        <f t="shared" si="50"/>
        <v>3134250</v>
      </c>
      <c r="H678" s="13">
        <v>1934625</v>
      </c>
      <c r="I678" s="13">
        <f t="shared" si="53"/>
        <v>1199625</v>
      </c>
      <c r="J678" s="13">
        <f t="shared" si="51"/>
        <v>3669750</v>
      </c>
      <c r="K678" s="13">
        <f t="shared" si="52"/>
        <v>1735125</v>
      </c>
      <c r="L678" s="14"/>
    </row>
    <row r="679" spans="1:12" x14ac:dyDescent="0.3">
      <c r="A679" s="4">
        <f t="shared" si="54"/>
        <v>676</v>
      </c>
      <c r="B679" s="11" t="s">
        <v>1294</v>
      </c>
      <c r="C679" s="12" t="s">
        <v>1275</v>
      </c>
      <c r="D679" s="11">
        <v>995</v>
      </c>
      <c r="E679" s="11">
        <v>1165</v>
      </c>
      <c r="F679" s="13">
        <v>3150</v>
      </c>
      <c r="G679" s="13">
        <f t="shared" si="50"/>
        <v>3134250</v>
      </c>
      <c r="H679" s="13">
        <v>1934625</v>
      </c>
      <c r="I679" s="13">
        <f t="shared" si="53"/>
        <v>1199625</v>
      </c>
      <c r="J679" s="13">
        <f t="shared" si="51"/>
        <v>3669750</v>
      </c>
      <c r="K679" s="13">
        <f t="shared" si="52"/>
        <v>1735125</v>
      </c>
      <c r="L679" s="14"/>
    </row>
    <row r="680" spans="1:12" x14ac:dyDescent="0.3">
      <c r="A680" s="4">
        <f t="shared" si="54"/>
        <v>677</v>
      </c>
      <c r="B680" s="11" t="s">
        <v>1295</v>
      </c>
      <c r="C680" s="12" t="s">
        <v>1275</v>
      </c>
      <c r="D680" s="11">
        <v>995</v>
      </c>
      <c r="E680" s="11">
        <v>1165</v>
      </c>
      <c r="F680" s="13">
        <v>3150</v>
      </c>
      <c r="G680" s="13">
        <f t="shared" si="50"/>
        <v>3134250</v>
      </c>
      <c r="H680" s="13">
        <v>1934625</v>
      </c>
      <c r="I680" s="13">
        <f t="shared" si="53"/>
        <v>1199625</v>
      </c>
      <c r="J680" s="13">
        <f t="shared" si="51"/>
        <v>3669750</v>
      </c>
      <c r="K680" s="13">
        <f t="shared" si="52"/>
        <v>1735125</v>
      </c>
      <c r="L680" s="14"/>
    </row>
    <row r="681" spans="1:12" x14ac:dyDescent="0.3">
      <c r="A681" s="4">
        <f t="shared" si="54"/>
        <v>678</v>
      </c>
      <c r="B681" s="11" t="s">
        <v>1296</v>
      </c>
      <c r="C681" s="12" t="s">
        <v>1275</v>
      </c>
      <c r="D681" s="11">
        <v>995</v>
      </c>
      <c r="E681" s="11">
        <v>1165</v>
      </c>
      <c r="F681" s="13">
        <v>3150</v>
      </c>
      <c r="G681" s="13">
        <f t="shared" si="50"/>
        <v>3134250</v>
      </c>
      <c r="H681" s="13">
        <v>1934625</v>
      </c>
      <c r="I681" s="13">
        <f t="shared" si="53"/>
        <v>1199625</v>
      </c>
      <c r="J681" s="13">
        <f t="shared" si="51"/>
        <v>3669750</v>
      </c>
      <c r="K681" s="13">
        <f t="shared" si="52"/>
        <v>1735125</v>
      </c>
      <c r="L681" s="14"/>
    </row>
    <row r="682" spans="1:12" x14ac:dyDescent="0.3">
      <c r="A682" s="4">
        <f t="shared" si="54"/>
        <v>679</v>
      </c>
      <c r="B682" s="11" t="s">
        <v>1297</v>
      </c>
      <c r="C682" s="12" t="s">
        <v>1275</v>
      </c>
      <c r="D682" s="11">
        <v>995</v>
      </c>
      <c r="E682" s="11">
        <v>1165</v>
      </c>
      <c r="F682" s="13">
        <v>3150</v>
      </c>
      <c r="G682" s="13">
        <f t="shared" si="50"/>
        <v>3134250</v>
      </c>
      <c r="H682" s="13">
        <v>1934625</v>
      </c>
      <c r="I682" s="13">
        <f t="shared" si="53"/>
        <v>1199625</v>
      </c>
      <c r="J682" s="13">
        <f t="shared" si="51"/>
        <v>3669750</v>
      </c>
      <c r="K682" s="13">
        <f t="shared" si="52"/>
        <v>1735125</v>
      </c>
      <c r="L682" s="14"/>
    </row>
    <row r="683" spans="1:12" x14ac:dyDescent="0.3">
      <c r="A683" s="4">
        <f t="shared" si="54"/>
        <v>680</v>
      </c>
      <c r="B683" s="11" t="s">
        <v>1298</v>
      </c>
      <c r="C683" s="12" t="s">
        <v>1275</v>
      </c>
      <c r="D683" s="11">
        <v>1825</v>
      </c>
      <c r="E683" s="11">
        <v>2105</v>
      </c>
      <c r="F683" s="13">
        <v>2577</v>
      </c>
      <c r="G683" s="13">
        <f t="shared" si="50"/>
        <v>4703025</v>
      </c>
      <c r="H683" s="13">
        <v>3525875</v>
      </c>
      <c r="I683" s="13">
        <f t="shared" si="53"/>
        <v>1177150</v>
      </c>
      <c r="J683" s="13">
        <f t="shared" si="51"/>
        <v>5424585</v>
      </c>
      <c r="K683" s="13">
        <f t="shared" si="52"/>
        <v>1898710</v>
      </c>
      <c r="L683" s="14"/>
    </row>
    <row r="684" spans="1:12" x14ac:dyDescent="0.3">
      <c r="A684" s="4">
        <f t="shared" si="54"/>
        <v>681</v>
      </c>
      <c r="B684" s="11" t="s">
        <v>1299</v>
      </c>
      <c r="C684" s="12" t="s">
        <v>1275</v>
      </c>
      <c r="D684" s="11">
        <v>995</v>
      </c>
      <c r="E684" s="11">
        <v>1165</v>
      </c>
      <c r="F684" s="13">
        <v>3150</v>
      </c>
      <c r="G684" s="13">
        <f t="shared" si="50"/>
        <v>3134250</v>
      </c>
      <c r="H684" s="13">
        <v>1934625</v>
      </c>
      <c r="I684" s="13">
        <f t="shared" si="53"/>
        <v>1199625</v>
      </c>
      <c r="J684" s="13">
        <f t="shared" si="51"/>
        <v>3669750</v>
      </c>
      <c r="K684" s="13">
        <f t="shared" si="52"/>
        <v>1735125</v>
      </c>
      <c r="L684" s="14"/>
    </row>
    <row r="685" spans="1:12" x14ac:dyDescent="0.3">
      <c r="A685" s="4">
        <f t="shared" si="54"/>
        <v>682</v>
      </c>
      <c r="B685" s="11" t="s">
        <v>1300</v>
      </c>
      <c r="C685" s="12" t="s">
        <v>1275</v>
      </c>
      <c r="D685" s="11">
        <v>995</v>
      </c>
      <c r="E685" s="11">
        <v>1165</v>
      </c>
      <c r="F685" s="13">
        <v>3150</v>
      </c>
      <c r="G685" s="13">
        <f t="shared" si="50"/>
        <v>3134250</v>
      </c>
      <c r="H685" s="13">
        <v>1934625</v>
      </c>
      <c r="I685" s="13">
        <f t="shared" si="53"/>
        <v>1199625</v>
      </c>
      <c r="J685" s="13">
        <f t="shared" si="51"/>
        <v>3669750</v>
      </c>
      <c r="K685" s="13">
        <f t="shared" si="52"/>
        <v>1735125</v>
      </c>
      <c r="L685" s="14"/>
    </row>
    <row r="686" spans="1:12" x14ac:dyDescent="0.3">
      <c r="A686" s="4">
        <f t="shared" si="54"/>
        <v>683</v>
      </c>
      <c r="B686" s="11" t="s">
        <v>1301</v>
      </c>
      <c r="C686" s="12" t="s">
        <v>1275</v>
      </c>
      <c r="D686" s="11">
        <v>995</v>
      </c>
      <c r="E686" s="11">
        <v>1165</v>
      </c>
      <c r="F686" s="13">
        <v>3150</v>
      </c>
      <c r="G686" s="13">
        <f t="shared" si="50"/>
        <v>3134250</v>
      </c>
      <c r="H686" s="13">
        <v>1934625</v>
      </c>
      <c r="I686" s="13">
        <f t="shared" si="53"/>
        <v>1199625</v>
      </c>
      <c r="J686" s="13">
        <f t="shared" si="51"/>
        <v>3669750</v>
      </c>
      <c r="K686" s="13">
        <f t="shared" si="52"/>
        <v>1735125</v>
      </c>
      <c r="L686" s="14"/>
    </row>
    <row r="687" spans="1:12" x14ac:dyDescent="0.3">
      <c r="A687" s="4">
        <f t="shared" si="54"/>
        <v>684</v>
      </c>
      <c r="B687" s="11" t="s">
        <v>1302</v>
      </c>
      <c r="C687" s="12" t="s">
        <v>1275</v>
      </c>
      <c r="D687" s="11">
        <v>995</v>
      </c>
      <c r="E687" s="11">
        <v>1165</v>
      </c>
      <c r="F687" s="13">
        <v>3150</v>
      </c>
      <c r="G687" s="13">
        <f t="shared" si="50"/>
        <v>3134250</v>
      </c>
      <c r="H687" s="13">
        <v>1934625</v>
      </c>
      <c r="I687" s="13">
        <f t="shared" si="53"/>
        <v>1199625</v>
      </c>
      <c r="J687" s="13">
        <f t="shared" si="51"/>
        <v>3669750</v>
      </c>
      <c r="K687" s="13">
        <f t="shared" si="52"/>
        <v>1735125</v>
      </c>
      <c r="L687" s="14"/>
    </row>
    <row r="688" spans="1:12" x14ac:dyDescent="0.3">
      <c r="A688" s="4">
        <f t="shared" si="54"/>
        <v>685</v>
      </c>
      <c r="B688" s="11" t="s">
        <v>1303</v>
      </c>
      <c r="C688" s="12" t="s">
        <v>1275</v>
      </c>
      <c r="D688" s="11">
        <v>995</v>
      </c>
      <c r="E688" s="11">
        <v>1165</v>
      </c>
      <c r="F688" s="13">
        <v>3150</v>
      </c>
      <c r="G688" s="13">
        <f t="shared" si="50"/>
        <v>3134250</v>
      </c>
      <c r="H688" s="13">
        <v>1934625</v>
      </c>
      <c r="I688" s="13">
        <f t="shared" si="53"/>
        <v>1199625</v>
      </c>
      <c r="J688" s="13">
        <f t="shared" si="51"/>
        <v>3669750</v>
      </c>
      <c r="K688" s="13">
        <f t="shared" si="52"/>
        <v>1735125</v>
      </c>
      <c r="L688" s="14"/>
    </row>
    <row r="689" spans="1:12" x14ac:dyDescent="0.3">
      <c r="A689" s="4">
        <f t="shared" si="54"/>
        <v>686</v>
      </c>
      <c r="B689" s="11" t="s">
        <v>1304</v>
      </c>
      <c r="C689" s="12" t="s">
        <v>1275</v>
      </c>
      <c r="D689" s="11">
        <v>1295</v>
      </c>
      <c r="E689" s="11">
        <v>1485</v>
      </c>
      <c r="F689" s="13">
        <v>2600</v>
      </c>
      <c r="G689" s="13">
        <f t="shared" si="50"/>
        <v>3367000</v>
      </c>
      <c r="H689" s="13">
        <v>2537625</v>
      </c>
      <c r="I689" s="13">
        <f t="shared" si="53"/>
        <v>829375</v>
      </c>
      <c r="J689" s="13">
        <f t="shared" si="51"/>
        <v>3861000</v>
      </c>
      <c r="K689" s="13">
        <f t="shared" si="52"/>
        <v>1323375</v>
      </c>
      <c r="L689" s="14"/>
    </row>
    <row r="690" spans="1:12" x14ac:dyDescent="0.3">
      <c r="A690" s="4">
        <f t="shared" si="54"/>
        <v>687</v>
      </c>
      <c r="B690" s="11" t="s">
        <v>1305</v>
      </c>
      <c r="C690" s="12" t="s">
        <v>1275</v>
      </c>
      <c r="D690" s="11">
        <v>490</v>
      </c>
      <c r="E690" s="11">
        <v>560</v>
      </c>
      <c r="F690" s="13">
        <v>3638.8717954545455</v>
      </c>
      <c r="G690" s="13">
        <f t="shared" si="50"/>
        <v>1783047.1797727272</v>
      </c>
      <c r="H690" s="13">
        <v>1934625</v>
      </c>
      <c r="I690" s="13">
        <f t="shared" si="53"/>
        <v>-151577.82022727281</v>
      </c>
      <c r="J690" s="13">
        <f t="shared" si="51"/>
        <v>2037768.2054545456</v>
      </c>
      <c r="K690" s="13">
        <f t="shared" si="52"/>
        <v>103143.20545454556</v>
      </c>
      <c r="L690" s="14"/>
    </row>
    <row r="691" spans="1:12" x14ac:dyDescent="0.3">
      <c r="A691" s="4">
        <f t="shared" si="54"/>
        <v>688</v>
      </c>
      <c r="B691" s="11" t="s">
        <v>1306</v>
      </c>
      <c r="C691" s="12" t="s">
        <v>1275</v>
      </c>
      <c r="D691" s="11">
        <v>490</v>
      </c>
      <c r="E691" s="11">
        <v>560</v>
      </c>
      <c r="F691" s="13">
        <v>3638.8717954545455</v>
      </c>
      <c r="G691" s="13">
        <f t="shared" si="50"/>
        <v>1783047.1797727272</v>
      </c>
      <c r="H691" s="13">
        <v>1934625</v>
      </c>
      <c r="I691" s="13">
        <f t="shared" si="53"/>
        <v>-151577.82022727281</v>
      </c>
      <c r="J691" s="13">
        <f t="shared" si="51"/>
        <v>2037768.2054545456</v>
      </c>
      <c r="K691" s="13">
        <f t="shared" si="52"/>
        <v>103143.20545454556</v>
      </c>
      <c r="L691" s="14"/>
    </row>
    <row r="692" spans="1:12" x14ac:dyDescent="0.3">
      <c r="A692" s="4">
        <f t="shared" si="54"/>
        <v>689</v>
      </c>
      <c r="B692" s="11" t="s">
        <v>1307</v>
      </c>
      <c r="C692" s="12" t="s">
        <v>1275</v>
      </c>
      <c r="D692" s="11">
        <v>490</v>
      </c>
      <c r="E692" s="11">
        <v>560</v>
      </c>
      <c r="F692" s="13">
        <v>3638.8717954545455</v>
      </c>
      <c r="G692" s="13">
        <f t="shared" si="50"/>
        <v>1783047.1797727272</v>
      </c>
      <c r="H692" s="13">
        <v>1934625</v>
      </c>
      <c r="I692" s="13">
        <f t="shared" si="53"/>
        <v>-151577.82022727281</v>
      </c>
      <c r="J692" s="13">
        <f t="shared" si="51"/>
        <v>2037768.2054545456</v>
      </c>
      <c r="K692" s="13">
        <f t="shared" si="52"/>
        <v>103143.20545454556</v>
      </c>
      <c r="L692" s="14"/>
    </row>
    <row r="693" spans="1:12" x14ac:dyDescent="0.3">
      <c r="A693" s="4">
        <f t="shared" si="54"/>
        <v>690</v>
      </c>
      <c r="B693" s="11" t="s">
        <v>1308</v>
      </c>
      <c r="C693" s="12" t="s">
        <v>1275</v>
      </c>
      <c r="D693" s="11">
        <v>995</v>
      </c>
      <c r="E693" s="11">
        <v>1165</v>
      </c>
      <c r="F693" s="13">
        <v>3150</v>
      </c>
      <c r="G693" s="13">
        <f t="shared" si="50"/>
        <v>3134250</v>
      </c>
      <c r="H693" s="13">
        <v>1934625</v>
      </c>
      <c r="I693" s="13">
        <f t="shared" si="53"/>
        <v>1199625</v>
      </c>
      <c r="J693" s="13">
        <f t="shared" si="51"/>
        <v>3669750</v>
      </c>
      <c r="K693" s="13">
        <f t="shared" si="52"/>
        <v>1735125</v>
      </c>
      <c r="L693" s="14"/>
    </row>
    <row r="694" spans="1:12" x14ac:dyDescent="0.3">
      <c r="A694" s="4">
        <f t="shared" si="54"/>
        <v>691</v>
      </c>
      <c r="B694" s="11" t="s">
        <v>1309</v>
      </c>
      <c r="C694" s="12" t="s">
        <v>1275</v>
      </c>
      <c r="D694" s="11">
        <v>995</v>
      </c>
      <c r="E694" s="11">
        <v>1165</v>
      </c>
      <c r="F694" s="13">
        <v>3150</v>
      </c>
      <c r="G694" s="13">
        <f t="shared" si="50"/>
        <v>3134250</v>
      </c>
      <c r="H694" s="13">
        <v>1934625</v>
      </c>
      <c r="I694" s="13">
        <f t="shared" si="53"/>
        <v>1199625</v>
      </c>
      <c r="J694" s="13">
        <f t="shared" si="51"/>
        <v>3669750</v>
      </c>
      <c r="K694" s="13">
        <f t="shared" si="52"/>
        <v>1735125</v>
      </c>
      <c r="L694" s="14"/>
    </row>
    <row r="695" spans="1:12" x14ac:dyDescent="0.3">
      <c r="A695" s="4">
        <f t="shared" si="54"/>
        <v>692</v>
      </c>
      <c r="B695" s="11" t="s">
        <v>1310</v>
      </c>
      <c r="C695" s="12" t="s">
        <v>1275</v>
      </c>
      <c r="D695" s="11">
        <v>995</v>
      </c>
      <c r="E695" s="11">
        <v>1165</v>
      </c>
      <c r="F695" s="13">
        <v>3150</v>
      </c>
      <c r="G695" s="13">
        <f t="shared" si="50"/>
        <v>3134250</v>
      </c>
      <c r="H695" s="13">
        <v>1934625</v>
      </c>
      <c r="I695" s="13">
        <f t="shared" si="53"/>
        <v>1199625</v>
      </c>
      <c r="J695" s="13">
        <f t="shared" si="51"/>
        <v>3669750</v>
      </c>
      <c r="K695" s="13">
        <f t="shared" si="52"/>
        <v>1735125</v>
      </c>
      <c r="L695" s="14"/>
    </row>
    <row r="696" spans="1:12" x14ac:dyDescent="0.3">
      <c r="A696" s="4">
        <f t="shared" si="54"/>
        <v>693</v>
      </c>
      <c r="B696" s="11" t="s">
        <v>1311</v>
      </c>
      <c r="C696" s="12" t="s">
        <v>1275</v>
      </c>
      <c r="D696" s="11">
        <v>1295</v>
      </c>
      <c r="E696" s="11">
        <v>1485</v>
      </c>
      <c r="F696" s="13">
        <v>2600</v>
      </c>
      <c r="G696" s="13">
        <f t="shared" si="50"/>
        <v>3367000</v>
      </c>
      <c r="H696" s="13">
        <v>2487375</v>
      </c>
      <c r="I696" s="13">
        <f t="shared" si="53"/>
        <v>879625</v>
      </c>
      <c r="J696" s="13">
        <f t="shared" si="51"/>
        <v>3861000</v>
      </c>
      <c r="K696" s="13">
        <f t="shared" si="52"/>
        <v>1373625</v>
      </c>
      <c r="L696" s="14"/>
    </row>
    <row r="697" spans="1:12" x14ac:dyDescent="0.3">
      <c r="A697" s="4">
        <f t="shared" si="54"/>
        <v>694</v>
      </c>
      <c r="B697" s="11" t="s">
        <v>1312</v>
      </c>
      <c r="C697" s="12" t="s">
        <v>1275</v>
      </c>
      <c r="D697" s="11">
        <v>1825</v>
      </c>
      <c r="E697" s="11">
        <v>2105</v>
      </c>
      <c r="F697" s="13">
        <v>2577</v>
      </c>
      <c r="G697" s="13">
        <f t="shared" si="50"/>
        <v>4703025</v>
      </c>
      <c r="H697" s="13">
        <v>3525875</v>
      </c>
      <c r="I697" s="13">
        <f t="shared" si="53"/>
        <v>1177150</v>
      </c>
      <c r="J697" s="13">
        <f t="shared" si="51"/>
        <v>5424585</v>
      </c>
      <c r="K697" s="13">
        <f t="shared" si="52"/>
        <v>1898710</v>
      </c>
      <c r="L697" s="14"/>
    </row>
    <row r="698" spans="1:12" x14ac:dyDescent="0.3">
      <c r="A698" s="4">
        <f t="shared" si="54"/>
        <v>695</v>
      </c>
      <c r="B698" s="11" t="s">
        <v>1313</v>
      </c>
      <c r="C698" s="12" t="s">
        <v>1275</v>
      </c>
      <c r="D698" s="11">
        <v>995</v>
      </c>
      <c r="E698" s="11">
        <v>1165</v>
      </c>
      <c r="F698" s="13">
        <v>3150</v>
      </c>
      <c r="G698" s="13">
        <f t="shared" si="50"/>
        <v>3134250</v>
      </c>
      <c r="H698" s="13">
        <v>1934625</v>
      </c>
      <c r="I698" s="13">
        <f t="shared" si="53"/>
        <v>1199625</v>
      </c>
      <c r="J698" s="13">
        <f t="shared" si="51"/>
        <v>3669750</v>
      </c>
      <c r="K698" s="13">
        <f t="shared" si="52"/>
        <v>1735125</v>
      </c>
      <c r="L698" s="14"/>
    </row>
    <row r="699" spans="1:12" x14ac:dyDescent="0.3">
      <c r="A699" s="4">
        <f t="shared" si="54"/>
        <v>696</v>
      </c>
      <c r="B699" s="11" t="s">
        <v>1314</v>
      </c>
      <c r="C699" s="12" t="s">
        <v>1275</v>
      </c>
      <c r="D699" s="11">
        <v>995</v>
      </c>
      <c r="E699" s="11">
        <v>1165</v>
      </c>
      <c r="F699" s="13">
        <v>3150</v>
      </c>
      <c r="G699" s="13">
        <f t="shared" si="50"/>
        <v>3134250</v>
      </c>
      <c r="H699" s="13">
        <v>1934625</v>
      </c>
      <c r="I699" s="13">
        <f t="shared" si="53"/>
        <v>1199625</v>
      </c>
      <c r="J699" s="13">
        <f t="shared" si="51"/>
        <v>3669750</v>
      </c>
      <c r="K699" s="13">
        <f t="shared" si="52"/>
        <v>1735125</v>
      </c>
      <c r="L699" s="14"/>
    </row>
    <row r="700" spans="1:12" x14ac:dyDescent="0.3">
      <c r="A700" s="4">
        <f t="shared" si="54"/>
        <v>697</v>
      </c>
      <c r="B700" s="11" t="s">
        <v>1315</v>
      </c>
      <c r="C700" s="12" t="s">
        <v>630</v>
      </c>
      <c r="D700" s="11">
        <v>995</v>
      </c>
      <c r="E700" s="11">
        <v>1165</v>
      </c>
      <c r="F700" s="13">
        <v>3150</v>
      </c>
      <c r="G700" s="13">
        <f t="shared" si="50"/>
        <v>3134250</v>
      </c>
      <c r="H700" s="13">
        <v>1950000</v>
      </c>
      <c r="I700" s="13">
        <f t="shared" si="53"/>
        <v>1184250</v>
      </c>
      <c r="J700" s="13">
        <f t="shared" si="51"/>
        <v>3669750</v>
      </c>
      <c r="K700" s="13">
        <f t="shared" si="52"/>
        <v>1719750</v>
      </c>
      <c r="L700" s="14"/>
    </row>
    <row r="701" spans="1:12" x14ac:dyDescent="0.3">
      <c r="A701" s="4">
        <f t="shared" si="54"/>
        <v>698</v>
      </c>
      <c r="B701" s="11" t="s">
        <v>1316</v>
      </c>
      <c r="C701" s="12" t="s">
        <v>630</v>
      </c>
      <c r="D701" s="11">
        <v>995</v>
      </c>
      <c r="E701" s="11">
        <v>1165</v>
      </c>
      <c r="F701" s="13">
        <v>3150</v>
      </c>
      <c r="G701" s="13">
        <f t="shared" si="50"/>
        <v>3134250</v>
      </c>
      <c r="H701" s="13">
        <v>1950000</v>
      </c>
      <c r="I701" s="13">
        <f t="shared" si="53"/>
        <v>1184250</v>
      </c>
      <c r="J701" s="13">
        <f t="shared" si="51"/>
        <v>3669750</v>
      </c>
      <c r="K701" s="13">
        <f t="shared" si="52"/>
        <v>1719750</v>
      </c>
      <c r="L701" s="14"/>
    </row>
    <row r="702" spans="1:12" x14ac:dyDescent="0.3">
      <c r="A702" s="4">
        <f t="shared" si="54"/>
        <v>699</v>
      </c>
      <c r="B702" s="11" t="s">
        <v>1317</v>
      </c>
      <c r="C702" s="12" t="s">
        <v>630</v>
      </c>
      <c r="D702" s="11">
        <v>995</v>
      </c>
      <c r="E702" s="11">
        <v>1165</v>
      </c>
      <c r="F702" s="13">
        <v>3150</v>
      </c>
      <c r="G702" s="13">
        <f t="shared" si="50"/>
        <v>3134250</v>
      </c>
      <c r="H702" s="13">
        <v>1950000</v>
      </c>
      <c r="I702" s="13">
        <f t="shared" si="53"/>
        <v>1184250</v>
      </c>
      <c r="J702" s="13">
        <f t="shared" si="51"/>
        <v>3669750</v>
      </c>
      <c r="K702" s="13">
        <f t="shared" si="52"/>
        <v>1719750</v>
      </c>
      <c r="L702" s="14"/>
    </row>
    <row r="703" spans="1:12" x14ac:dyDescent="0.3">
      <c r="A703" s="4">
        <f t="shared" si="54"/>
        <v>700</v>
      </c>
      <c r="B703" s="11" t="s">
        <v>1318</v>
      </c>
      <c r="C703" s="12" t="s">
        <v>630</v>
      </c>
      <c r="D703" s="11">
        <v>995</v>
      </c>
      <c r="E703" s="11">
        <v>1165</v>
      </c>
      <c r="F703" s="13">
        <v>3150</v>
      </c>
      <c r="G703" s="13">
        <f t="shared" si="50"/>
        <v>3134250</v>
      </c>
      <c r="H703" s="13">
        <v>1950000</v>
      </c>
      <c r="I703" s="13">
        <f t="shared" si="53"/>
        <v>1184250</v>
      </c>
      <c r="J703" s="13">
        <f t="shared" si="51"/>
        <v>3669750</v>
      </c>
      <c r="K703" s="13">
        <f t="shared" si="52"/>
        <v>1719750</v>
      </c>
      <c r="L703" s="14"/>
    </row>
    <row r="704" spans="1:12" x14ac:dyDescent="0.3">
      <c r="A704" s="4">
        <f t="shared" si="54"/>
        <v>701</v>
      </c>
      <c r="B704" s="11" t="s">
        <v>1319</v>
      </c>
      <c r="C704" s="12" t="s">
        <v>630</v>
      </c>
      <c r="D704" s="11">
        <v>995</v>
      </c>
      <c r="E704" s="11">
        <v>1165</v>
      </c>
      <c r="F704" s="13">
        <v>3150</v>
      </c>
      <c r="G704" s="13">
        <f t="shared" si="50"/>
        <v>3134250</v>
      </c>
      <c r="H704" s="13">
        <v>1950000</v>
      </c>
      <c r="I704" s="13">
        <f t="shared" si="53"/>
        <v>1184250</v>
      </c>
      <c r="J704" s="13">
        <f t="shared" si="51"/>
        <v>3669750</v>
      </c>
      <c r="K704" s="13">
        <f t="shared" si="52"/>
        <v>1719750</v>
      </c>
      <c r="L704" s="14"/>
    </row>
    <row r="705" spans="1:15" x14ac:dyDescent="0.3">
      <c r="A705" s="4">
        <f t="shared" si="54"/>
        <v>702</v>
      </c>
      <c r="B705" s="11" t="s">
        <v>1320</v>
      </c>
      <c r="C705" s="12" t="s">
        <v>1321</v>
      </c>
      <c r="D705" s="11">
        <v>995</v>
      </c>
      <c r="E705" s="11">
        <v>1155</v>
      </c>
      <c r="F705" s="13">
        <v>2304.456277056277</v>
      </c>
      <c r="G705" s="13">
        <f t="shared" si="50"/>
        <v>2292933.9956709957</v>
      </c>
      <c r="H705" s="13">
        <v>2437025</v>
      </c>
      <c r="I705" s="13">
        <f t="shared" si="53"/>
        <v>-144091.00432900432</v>
      </c>
      <c r="J705" s="13">
        <f t="shared" si="51"/>
        <v>2661647</v>
      </c>
      <c r="K705" s="13">
        <f t="shared" si="52"/>
        <v>224622</v>
      </c>
      <c r="L705" s="14"/>
    </row>
    <row r="706" spans="1:15" x14ac:dyDescent="0.3">
      <c r="A706" s="4">
        <f t="shared" si="54"/>
        <v>703</v>
      </c>
      <c r="B706" s="11" t="s">
        <v>1322</v>
      </c>
      <c r="C706" s="12" t="s">
        <v>1323</v>
      </c>
      <c r="D706" s="11">
        <v>995</v>
      </c>
      <c r="E706" s="11">
        <v>1155</v>
      </c>
      <c r="F706" s="13">
        <v>2465</v>
      </c>
      <c r="G706" s="13">
        <f t="shared" si="50"/>
        <v>2452675</v>
      </c>
      <c r="H706" s="13">
        <v>505692</v>
      </c>
      <c r="I706" s="13">
        <f t="shared" si="53"/>
        <v>1946983</v>
      </c>
      <c r="J706" s="13">
        <f t="shared" si="51"/>
        <v>2847075</v>
      </c>
      <c r="K706" s="13">
        <f t="shared" si="52"/>
        <v>2341383</v>
      </c>
      <c r="L706" s="14"/>
    </row>
    <row r="707" spans="1:15" x14ac:dyDescent="0.3">
      <c r="A707" s="4">
        <f t="shared" si="54"/>
        <v>704</v>
      </c>
      <c r="B707" s="11" t="s">
        <v>1324</v>
      </c>
      <c r="C707" s="12" t="s">
        <v>1325</v>
      </c>
      <c r="D707" s="11">
        <v>1295</v>
      </c>
      <c r="E707" s="11">
        <v>1485</v>
      </c>
      <c r="F707" s="13">
        <v>3585</v>
      </c>
      <c r="G707" s="13">
        <f>F707*D707</f>
        <v>4642575</v>
      </c>
      <c r="H707" s="13">
        <f>VLOOKUP(B707,'[1]as per Gulshan Sheet'!$C:$I,7,0)</f>
        <v>647500</v>
      </c>
      <c r="I707" s="13">
        <f t="shared" si="53"/>
        <v>3995075</v>
      </c>
      <c r="J707" s="13">
        <f>F707*E707</f>
        <v>5323725</v>
      </c>
      <c r="K707" s="13">
        <f>J707-H707</f>
        <v>4676225</v>
      </c>
      <c r="L707" s="14"/>
      <c r="O707" s="15"/>
    </row>
    <row r="708" spans="1:15" x14ac:dyDescent="0.3">
      <c r="A708" s="4">
        <f t="shared" si="54"/>
        <v>705</v>
      </c>
      <c r="B708" s="11" t="s">
        <v>1326</v>
      </c>
      <c r="C708" s="11" t="s">
        <v>1327</v>
      </c>
      <c r="D708" s="11">
        <v>995</v>
      </c>
      <c r="E708" s="11">
        <v>1155</v>
      </c>
      <c r="F708" s="13">
        <v>2781.0796536796538</v>
      </c>
      <c r="G708" s="13">
        <f>F708*D708</f>
        <v>2767174.2554112556</v>
      </c>
      <c r="H708" s="13">
        <f>VLOOKUP(B708,'[1]as per Gulshan Sheet'!$C:$I,7,0)</f>
        <v>1607670</v>
      </c>
      <c r="I708" s="13">
        <f t="shared" si="53"/>
        <v>1159504.2554112556</v>
      </c>
      <c r="J708" s="13">
        <f>F708*E708</f>
        <v>3212147</v>
      </c>
      <c r="K708" s="13">
        <f t="shared" ref="K708:K771" si="55">J708-H708</f>
        <v>1604477</v>
      </c>
      <c r="L708" s="14"/>
      <c r="O708" s="15"/>
    </row>
    <row r="709" spans="1:15" x14ac:dyDescent="0.3">
      <c r="A709" s="4">
        <f t="shared" si="54"/>
        <v>706</v>
      </c>
      <c r="B709" s="11" t="s">
        <v>1328</v>
      </c>
      <c r="C709" s="11" t="s">
        <v>1329</v>
      </c>
      <c r="D709" s="11">
        <v>1295</v>
      </c>
      <c r="E709" s="11">
        <v>1485</v>
      </c>
      <c r="F709" s="13">
        <v>1920</v>
      </c>
      <c r="G709" s="13">
        <f t="shared" ref="G709:G772" si="56">F709*D709</f>
        <v>2486400</v>
      </c>
      <c r="H709" s="13">
        <f>VLOOKUP(B709,'[1]as per Gulshan Sheet'!$C:$I,7,0)</f>
        <v>2450166</v>
      </c>
      <c r="I709" s="13">
        <f t="shared" ref="I709:I772" si="57">+G709-H709</f>
        <v>36234</v>
      </c>
      <c r="J709" s="13">
        <f t="shared" ref="J709:J772" si="58">F709*E709</f>
        <v>2851200</v>
      </c>
      <c r="K709" s="13">
        <f t="shared" si="55"/>
        <v>401034</v>
      </c>
      <c r="L709" s="14"/>
      <c r="O709" s="15"/>
    </row>
    <row r="710" spans="1:15" x14ac:dyDescent="0.3">
      <c r="A710" s="4">
        <f t="shared" ref="A710:A773" si="59">+A709+1</f>
        <v>707</v>
      </c>
      <c r="B710" s="11" t="s">
        <v>1330</v>
      </c>
      <c r="C710" s="11" t="s">
        <v>1331</v>
      </c>
      <c r="D710" s="11">
        <v>1595</v>
      </c>
      <c r="E710" s="11">
        <v>1820</v>
      </c>
      <c r="F710" s="13">
        <v>2709.3395604395605</v>
      </c>
      <c r="G710" s="13">
        <f t="shared" si="56"/>
        <v>4321396.5989010986</v>
      </c>
      <c r="H710" s="13">
        <f>VLOOKUP(B710,'[1]as per Gulshan Sheet'!$C:$I,7,0)</f>
        <v>4472590</v>
      </c>
      <c r="I710" s="13">
        <f t="shared" si="57"/>
        <v>-151193.40109890141</v>
      </c>
      <c r="J710" s="13">
        <f t="shared" si="58"/>
        <v>4930998</v>
      </c>
      <c r="K710" s="13">
        <f t="shared" si="55"/>
        <v>458408</v>
      </c>
      <c r="L710" s="14"/>
      <c r="O710" s="15"/>
    </row>
    <row r="711" spans="1:15" x14ac:dyDescent="0.3">
      <c r="A711" s="4">
        <f t="shared" si="59"/>
        <v>708</v>
      </c>
      <c r="B711" s="11" t="s">
        <v>1332</v>
      </c>
      <c r="C711" s="11" t="s">
        <v>1333</v>
      </c>
      <c r="D711" s="11">
        <v>1295</v>
      </c>
      <c r="E711" s="11">
        <v>1485</v>
      </c>
      <c r="F711" s="13">
        <v>2330.1353535353537</v>
      </c>
      <c r="G711" s="13">
        <f t="shared" si="56"/>
        <v>3017525.282828283</v>
      </c>
      <c r="H711" s="13">
        <f>VLOOKUP(B711,'[1]as per Gulshan Sheet'!$C:$I,7,0)</f>
        <v>2457796</v>
      </c>
      <c r="I711" s="13">
        <f t="shared" si="57"/>
        <v>559729.28282828303</v>
      </c>
      <c r="J711" s="13">
        <f t="shared" si="58"/>
        <v>3460251.0000000005</v>
      </c>
      <c r="K711" s="13">
        <f t="shared" si="55"/>
        <v>1002455.0000000005</v>
      </c>
      <c r="L711" s="14"/>
      <c r="O711" s="15"/>
    </row>
    <row r="712" spans="1:15" x14ac:dyDescent="0.3">
      <c r="A712" s="4">
        <f t="shared" si="59"/>
        <v>709</v>
      </c>
      <c r="B712" s="11" t="s">
        <v>1334</v>
      </c>
      <c r="C712" s="11" t="s">
        <v>1335</v>
      </c>
      <c r="D712" s="11">
        <v>995</v>
      </c>
      <c r="E712" s="11">
        <v>1155</v>
      </c>
      <c r="F712" s="13">
        <v>3250</v>
      </c>
      <c r="G712" s="13">
        <f t="shared" si="56"/>
        <v>3233750</v>
      </c>
      <c r="H712" s="13">
        <f>VLOOKUP(B712,'[1]as per Gulshan Sheet'!$C:$I,7,0)</f>
        <v>1150000</v>
      </c>
      <c r="I712" s="13">
        <f t="shared" si="57"/>
        <v>2083750</v>
      </c>
      <c r="J712" s="13">
        <f t="shared" si="58"/>
        <v>3753750</v>
      </c>
      <c r="K712" s="13">
        <f t="shared" si="55"/>
        <v>2603750</v>
      </c>
      <c r="L712" s="14"/>
      <c r="O712" s="15"/>
    </row>
    <row r="713" spans="1:15" x14ac:dyDescent="0.3">
      <c r="A713" s="4">
        <f t="shared" si="59"/>
        <v>710</v>
      </c>
      <c r="B713" s="11" t="s">
        <v>1336</v>
      </c>
      <c r="C713" s="11" t="s">
        <v>1337</v>
      </c>
      <c r="D713" s="11">
        <v>2350</v>
      </c>
      <c r="E713" s="11">
        <v>2745</v>
      </c>
      <c r="F713" s="13">
        <v>2416.4893617122038</v>
      </c>
      <c r="G713" s="13">
        <f t="shared" si="56"/>
        <v>5678750.0000236789</v>
      </c>
      <c r="H713" s="13">
        <f>VLOOKUP(B713,'[1]as per Gulshan Sheet'!$C:$I,7,0)</f>
        <v>2979260</v>
      </c>
      <c r="I713" s="13">
        <f t="shared" si="57"/>
        <v>2699490.0000236789</v>
      </c>
      <c r="J713" s="13">
        <f t="shared" si="58"/>
        <v>6633263.2978999997</v>
      </c>
      <c r="K713" s="13">
        <f t="shared" si="55"/>
        <v>3654003.2978999997</v>
      </c>
      <c r="L713" s="14"/>
      <c r="O713" s="15"/>
    </row>
    <row r="714" spans="1:15" ht="28.8" x14ac:dyDescent="0.3">
      <c r="A714" s="4">
        <f t="shared" si="59"/>
        <v>711</v>
      </c>
      <c r="B714" s="11" t="s">
        <v>1338</v>
      </c>
      <c r="C714" s="11" t="s">
        <v>1339</v>
      </c>
      <c r="D714" s="11">
        <v>140</v>
      </c>
      <c r="E714" s="11">
        <v>140</v>
      </c>
      <c r="F714" s="13">
        <v>12000</v>
      </c>
      <c r="G714" s="13">
        <f t="shared" si="56"/>
        <v>1680000</v>
      </c>
      <c r="H714" s="13">
        <f>VLOOKUP(B714,'[1]as per Gulshan Sheet'!$C:$I,7,0)</f>
        <v>1245315</v>
      </c>
      <c r="I714" s="13">
        <f t="shared" si="57"/>
        <v>434685</v>
      </c>
      <c r="J714" s="13">
        <f t="shared" si="58"/>
        <v>1680000</v>
      </c>
      <c r="K714" s="13">
        <f t="shared" si="55"/>
        <v>434685</v>
      </c>
      <c r="L714" s="14" t="s">
        <v>1340</v>
      </c>
      <c r="O714" s="15"/>
    </row>
    <row r="715" spans="1:15" x14ac:dyDescent="0.3">
      <c r="A715" s="4">
        <f t="shared" si="59"/>
        <v>712</v>
      </c>
      <c r="B715" s="11" t="s">
        <v>1341</v>
      </c>
      <c r="C715" s="11" t="s">
        <v>1342</v>
      </c>
      <c r="D715" s="11">
        <v>1595</v>
      </c>
      <c r="E715" s="11">
        <v>1820</v>
      </c>
      <c r="F715" s="13">
        <v>3682.131868131868</v>
      </c>
      <c r="G715" s="13">
        <f t="shared" si="56"/>
        <v>5873000.3296703296</v>
      </c>
      <c r="H715" s="13">
        <f>VLOOKUP(B715,'[1]as per Gulshan Sheet'!$C:$I,7,0)</f>
        <v>4913400</v>
      </c>
      <c r="I715" s="13">
        <f t="shared" si="57"/>
        <v>959600.32967032958</v>
      </c>
      <c r="J715" s="13">
        <f t="shared" si="58"/>
        <v>6701480</v>
      </c>
      <c r="K715" s="13">
        <f t="shared" si="55"/>
        <v>1788080</v>
      </c>
      <c r="L715" s="14"/>
      <c r="O715" s="15"/>
    </row>
    <row r="716" spans="1:15" x14ac:dyDescent="0.3">
      <c r="A716" s="4">
        <f t="shared" si="59"/>
        <v>713</v>
      </c>
      <c r="B716" s="11" t="s">
        <v>1343</v>
      </c>
      <c r="C716" s="11" t="s">
        <v>1344</v>
      </c>
      <c r="D716" s="11">
        <v>1595</v>
      </c>
      <c r="E716" s="11">
        <v>1820</v>
      </c>
      <c r="F716" s="13">
        <v>3782.131868131868</v>
      </c>
      <c r="G716" s="13">
        <f t="shared" si="56"/>
        <v>6032500.3296703296</v>
      </c>
      <c r="H716" s="13">
        <f>VLOOKUP(B716,'[1]as per Gulshan Sheet'!$C:$I,7,0)</f>
        <v>4689379</v>
      </c>
      <c r="I716" s="13">
        <f t="shared" si="57"/>
        <v>1343121.3296703296</v>
      </c>
      <c r="J716" s="13">
        <f t="shared" si="58"/>
        <v>6883480</v>
      </c>
      <c r="K716" s="13">
        <f t="shared" si="55"/>
        <v>2194101</v>
      </c>
      <c r="L716" s="14"/>
      <c r="O716" s="15"/>
    </row>
    <row r="717" spans="1:15" ht="28.8" x14ac:dyDescent="0.3">
      <c r="A717" s="4">
        <f t="shared" si="59"/>
        <v>714</v>
      </c>
      <c r="B717" s="11" t="s">
        <v>1345</v>
      </c>
      <c r="C717" s="11" t="s">
        <v>1346</v>
      </c>
      <c r="D717" s="11">
        <v>244</v>
      </c>
      <c r="E717" s="11">
        <v>244</v>
      </c>
      <c r="F717" s="13">
        <v>5070</v>
      </c>
      <c r="G717" s="13">
        <f t="shared" si="56"/>
        <v>1237080</v>
      </c>
      <c r="H717" s="13">
        <f>VLOOKUP(B717,'[1]as per Gulshan Sheet'!$C:$I,7,0)</f>
        <v>1177116</v>
      </c>
      <c r="I717" s="13">
        <f t="shared" si="57"/>
        <v>59964</v>
      </c>
      <c r="J717" s="13">
        <f t="shared" si="58"/>
        <v>1237080</v>
      </c>
      <c r="K717" s="13">
        <f t="shared" si="55"/>
        <v>59964</v>
      </c>
      <c r="L717" s="14" t="s">
        <v>1340</v>
      </c>
      <c r="O717" s="15"/>
    </row>
    <row r="718" spans="1:15" x14ac:dyDescent="0.3">
      <c r="A718" s="4">
        <f t="shared" si="59"/>
        <v>715</v>
      </c>
      <c r="B718" s="11" t="s">
        <v>1347</v>
      </c>
      <c r="C718" s="11" t="s">
        <v>1348</v>
      </c>
      <c r="D718" s="11">
        <v>995</v>
      </c>
      <c r="E718" s="11">
        <v>1155</v>
      </c>
      <c r="F718" s="13">
        <v>2815</v>
      </c>
      <c r="G718" s="13">
        <f t="shared" si="56"/>
        <v>2800925</v>
      </c>
      <c r="H718" s="13">
        <f>VLOOKUP(B718,'[1]as per Gulshan Sheet'!$C:$I,7,0)</f>
        <v>2747216</v>
      </c>
      <c r="I718" s="13">
        <f t="shared" si="57"/>
        <v>53709</v>
      </c>
      <c r="J718" s="13">
        <f t="shared" si="58"/>
        <v>3251325</v>
      </c>
      <c r="K718" s="13">
        <f t="shared" si="55"/>
        <v>504109</v>
      </c>
      <c r="L718" s="14"/>
      <c r="O718" s="15"/>
    </row>
    <row r="719" spans="1:15" ht="28.8" x14ac:dyDescent="0.3">
      <c r="A719" s="4">
        <f t="shared" si="59"/>
        <v>716</v>
      </c>
      <c r="B719" s="11" t="s">
        <v>1349</v>
      </c>
      <c r="C719" s="11" t="s">
        <v>1350</v>
      </c>
      <c r="D719" s="11">
        <v>140</v>
      </c>
      <c r="E719" s="11">
        <v>140</v>
      </c>
      <c r="F719" s="13">
        <v>13282.14</v>
      </c>
      <c r="G719" s="13">
        <f t="shared" si="56"/>
        <v>1859499.5999999999</v>
      </c>
      <c r="H719" s="13">
        <f>VLOOKUP(B719,'[1]as per Gulshan Sheet'!$C:$I,7,0)</f>
        <v>1852230</v>
      </c>
      <c r="I719" s="13">
        <f t="shared" si="57"/>
        <v>7269.5999999998603</v>
      </c>
      <c r="J719" s="13">
        <f t="shared" si="58"/>
        <v>1859499.5999999999</v>
      </c>
      <c r="K719" s="13">
        <f t="shared" si="55"/>
        <v>7269.5999999998603</v>
      </c>
      <c r="L719" s="14" t="s">
        <v>1340</v>
      </c>
      <c r="O719" s="15"/>
    </row>
    <row r="720" spans="1:15" x14ac:dyDescent="0.3">
      <c r="A720" s="4">
        <f t="shared" si="59"/>
        <v>717</v>
      </c>
      <c r="B720" s="11" t="s">
        <v>1351</v>
      </c>
      <c r="C720" s="11" t="s">
        <v>1352</v>
      </c>
      <c r="D720" s="11">
        <v>1295</v>
      </c>
      <c r="E720" s="11">
        <v>1515</v>
      </c>
      <c r="F720" s="13">
        <v>2200</v>
      </c>
      <c r="G720" s="13">
        <f t="shared" si="56"/>
        <v>2849000</v>
      </c>
      <c r="H720" s="13">
        <f>VLOOKUP(B720,'[1]as per Gulshan Sheet'!$C:$I,7,0)</f>
        <v>2644715</v>
      </c>
      <c r="I720" s="13">
        <f t="shared" si="57"/>
        <v>204285</v>
      </c>
      <c r="J720" s="13">
        <f t="shared" si="58"/>
        <v>3333000</v>
      </c>
      <c r="K720" s="13">
        <f t="shared" si="55"/>
        <v>688285</v>
      </c>
      <c r="L720" s="14"/>
      <c r="O720" s="15"/>
    </row>
    <row r="721" spans="1:15" x14ac:dyDescent="0.3">
      <c r="A721" s="4">
        <f t="shared" si="59"/>
        <v>718</v>
      </c>
      <c r="B721" s="11" t="s">
        <v>1353</v>
      </c>
      <c r="C721" s="11" t="s">
        <v>1354</v>
      </c>
      <c r="D721" s="11">
        <v>1295</v>
      </c>
      <c r="E721" s="11">
        <v>1485</v>
      </c>
      <c r="F721" s="13">
        <v>2665</v>
      </c>
      <c r="G721" s="13">
        <f t="shared" si="56"/>
        <v>3451175</v>
      </c>
      <c r="H721" s="13">
        <f>VLOOKUP(B721,'[1]as per Gulshan Sheet'!$C:$I,7,0)</f>
        <v>3216004</v>
      </c>
      <c r="I721" s="13">
        <f t="shared" si="57"/>
        <v>235171</v>
      </c>
      <c r="J721" s="13">
        <f t="shared" si="58"/>
        <v>3957525</v>
      </c>
      <c r="K721" s="13">
        <f t="shared" si="55"/>
        <v>741521</v>
      </c>
      <c r="L721" s="14"/>
      <c r="O721" s="15"/>
    </row>
    <row r="722" spans="1:15" x14ac:dyDescent="0.3">
      <c r="A722" s="4">
        <f t="shared" si="59"/>
        <v>719</v>
      </c>
      <c r="B722" s="11" t="s">
        <v>1355</v>
      </c>
      <c r="C722" s="11" t="s">
        <v>1356</v>
      </c>
      <c r="D722" s="11">
        <v>1295</v>
      </c>
      <c r="E722" s="11">
        <v>1515</v>
      </c>
      <c r="F722" s="13">
        <v>1825.869306930693</v>
      </c>
      <c r="G722" s="13">
        <f t="shared" si="56"/>
        <v>2364500.7524752473</v>
      </c>
      <c r="H722" s="13">
        <f>VLOOKUP(B722,'[1]as per Gulshan Sheet'!$C:$I,7,0)</f>
        <v>2017000</v>
      </c>
      <c r="I722" s="13">
        <f t="shared" si="57"/>
        <v>347500.75247524725</v>
      </c>
      <c r="J722" s="13">
        <f t="shared" si="58"/>
        <v>2766192</v>
      </c>
      <c r="K722" s="13">
        <f t="shared" si="55"/>
        <v>749192</v>
      </c>
      <c r="L722" s="14"/>
      <c r="O722" s="15"/>
    </row>
    <row r="723" spans="1:15" x14ac:dyDescent="0.3">
      <c r="A723" s="4">
        <f t="shared" si="59"/>
        <v>720</v>
      </c>
      <c r="B723" s="11" t="s">
        <v>1357</v>
      </c>
      <c r="C723" s="11" t="s">
        <v>1358</v>
      </c>
      <c r="D723" s="11">
        <v>995</v>
      </c>
      <c r="E723" s="11">
        <v>1155</v>
      </c>
      <c r="F723" s="13">
        <v>2714.0804019913421</v>
      </c>
      <c r="G723" s="13">
        <f t="shared" si="56"/>
        <v>2700509.9999813852</v>
      </c>
      <c r="H723" s="13">
        <f>VLOOKUP(B723,'[1]as per Gulshan Sheet'!$C:$I,7,0)</f>
        <v>2116000</v>
      </c>
      <c r="I723" s="13">
        <f t="shared" si="57"/>
        <v>584509.99998138519</v>
      </c>
      <c r="J723" s="13">
        <f t="shared" si="58"/>
        <v>3134762.8643</v>
      </c>
      <c r="K723" s="13">
        <f t="shared" si="55"/>
        <v>1018762.8643</v>
      </c>
      <c r="L723" s="14"/>
      <c r="O723" s="15"/>
    </row>
    <row r="724" spans="1:15" x14ac:dyDescent="0.3">
      <c r="A724" s="4">
        <f t="shared" si="59"/>
        <v>721</v>
      </c>
      <c r="B724" s="11" t="s">
        <v>1359</v>
      </c>
      <c r="C724" s="11" t="s">
        <v>1360</v>
      </c>
      <c r="D724" s="11">
        <v>490</v>
      </c>
      <c r="E724" s="11">
        <v>560</v>
      </c>
      <c r="F724" s="13">
        <v>3019.6928571428571</v>
      </c>
      <c r="G724" s="13">
        <f t="shared" si="56"/>
        <v>1479649.5</v>
      </c>
      <c r="H724" s="13">
        <f>VLOOKUP(B724,'[1]as per Gulshan Sheet'!$C:$I,7,0)</f>
        <v>1200000</v>
      </c>
      <c r="I724" s="13">
        <f t="shared" si="57"/>
        <v>279649.5</v>
      </c>
      <c r="J724" s="13">
        <f t="shared" si="58"/>
        <v>1691028</v>
      </c>
      <c r="K724" s="13">
        <f t="shared" si="55"/>
        <v>491028</v>
      </c>
      <c r="L724" s="14"/>
      <c r="O724" s="15"/>
    </row>
    <row r="725" spans="1:15" x14ac:dyDescent="0.3">
      <c r="A725" s="4">
        <f t="shared" si="59"/>
        <v>722</v>
      </c>
      <c r="B725" s="11" t="s">
        <v>1361</v>
      </c>
      <c r="C725" s="11" t="s">
        <v>1362</v>
      </c>
      <c r="D725" s="11">
        <v>1295</v>
      </c>
      <c r="E725" s="11">
        <v>1515</v>
      </c>
      <c r="F725" s="13">
        <v>2685</v>
      </c>
      <c r="G725" s="13">
        <f t="shared" si="56"/>
        <v>3477075</v>
      </c>
      <c r="H725" s="13">
        <f>VLOOKUP(B725,'[1]as per Gulshan Sheet'!$C:$I,7,0)</f>
        <v>3012633</v>
      </c>
      <c r="I725" s="13">
        <f t="shared" si="57"/>
        <v>464442</v>
      </c>
      <c r="J725" s="13">
        <f t="shared" si="58"/>
        <v>4067775</v>
      </c>
      <c r="K725" s="13">
        <f t="shared" si="55"/>
        <v>1055142</v>
      </c>
      <c r="L725" s="14"/>
      <c r="O725" s="15"/>
    </row>
    <row r="726" spans="1:15" ht="28.8" x14ac:dyDescent="0.3">
      <c r="A726" s="4">
        <f t="shared" si="59"/>
        <v>723</v>
      </c>
      <c r="B726" s="11" t="s">
        <v>1363</v>
      </c>
      <c r="C726" s="11" t="s">
        <v>1364</v>
      </c>
      <c r="D726" s="11">
        <v>152</v>
      </c>
      <c r="E726" s="11">
        <v>152</v>
      </c>
      <c r="F726" s="13">
        <v>12000</v>
      </c>
      <c r="G726" s="13">
        <f t="shared" si="56"/>
        <v>1824000</v>
      </c>
      <c r="H726" s="13">
        <f>VLOOKUP(B726,'[1]as per Gulshan Sheet'!$C:$I,7,0)</f>
        <v>1558000</v>
      </c>
      <c r="I726" s="13">
        <f t="shared" si="57"/>
        <v>266000</v>
      </c>
      <c r="J726" s="13">
        <f t="shared" si="58"/>
        <v>1824000</v>
      </c>
      <c r="K726" s="13">
        <f t="shared" si="55"/>
        <v>266000</v>
      </c>
      <c r="L726" s="14" t="s">
        <v>1340</v>
      </c>
      <c r="O726" s="15"/>
    </row>
    <row r="727" spans="1:15" x14ac:dyDescent="0.3">
      <c r="A727" s="4">
        <f t="shared" si="59"/>
        <v>724</v>
      </c>
      <c r="B727" s="11" t="s">
        <v>1365</v>
      </c>
      <c r="C727" s="11" t="s">
        <v>1366</v>
      </c>
      <c r="D727" s="11">
        <v>995</v>
      </c>
      <c r="E727" s="11">
        <v>1155</v>
      </c>
      <c r="F727" s="13">
        <v>2489.0753246753247</v>
      </c>
      <c r="G727" s="13">
        <f t="shared" si="56"/>
        <v>2476629.9480519481</v>
      </c>
      <c r="H727" s="13">
        <f>VLOOKUP(B727,'[1]as per Gulshan Sheet'!$C:$I,7,0)</f>
        <v>2312333</v>
      </c>
      <c r="I727" s="13">
        <f t="shared" si="57"/>
        <v>164296.9480519481</v>
      </c>
      <c r="J727" s="13">
        <f t="shared" si="58"/>
        <v>2874882</v>
      </c>
      <c r="K727" s="13">
        <f t="shared" si="55"/>
        <v>562549</v>
      </c>
      <c r="L727" s="14"/>
      <c r="O727" s="15"/>
    </row>
    <row r="728" spans="1:15" x14ac:dyDescent="0.3">
      <c r="A728" s="4">
        <f t="shared" si="59"/>
        <v>725</v>
      </c>
      <c r="B728" s="11" t="s">
        <v>1367</v>
      </c>
      <c r="C728" s="11" t="s">
        <v>1368</v>
      </c>
      <c r="D728" s="11">
        <v>1295</v>
      </c>
      <c r="E728" s="11">
        <v>1485</v>
      </c>
      <c r="F728" s="13">
        <v>2565</v>
      </c>
      <c r="G728" s="13">
        <f t="shared" si="56"/>
        <v>3321675</v>
      </c>
      <c r="H728" s="13">
        <f>VLOOKUP(B728,'[1]as per Gulshan Sheet'!$C:$I,7,0)</f>
        <v>3257092</v>
      </c>
      <c r="I728" s="13">
        <f t="shared" si="57"/>
        <v>64583</v>
      </c>
      <c r="J728" s="13">
        <f t="shared" si="58"/>
        <v>3809025</v>
      </c>
      <c r="K728" s="13">
        <f t="shared" si="55"/>
        <v>551933</v>
      </c>
      <c r="L728" s="14"/>
      <c r="O728" s="15"/>
    </row>
    <row r="729" spans="1:15" x14ac:dyDescent="0.3">
      <c r="A729" s="4">
        <f t="shared" si="59"/>
        <v>726</v>
      </c>
      <c r="B729" s="11" t="s">
        <v>1369</v>
      </c>
      <c r="C729" s="11" t="s">
        <v>1370</v>
      </c>
      <c r="D729" s="11">
        <v>1295</v>
      </c>
      <c r="E729" s="11">
        <v>1485</v>
      </c>
      <c r="F729" s="13">
        <v>2550</v>
      </c>
      <c r="G729" s="13">
        <f t="shared" si="56"/>
        <v>3302250</v>
      </c>
      <c r="H729" s="13">
        <f>VLOOKUP(B729,'[1]as per Gulshan Sheet'!$C:$I,7,0)</f>
        <v>3240021</v>
      </c>
      <c r="I729" s="13">
        <f t="shared" si="57"/>
        <v>62229</v>
      </c>
      <c r="J729" s="13">
        <f t="shared" si="58"/>
        <v>3786750</v>
      </c>
      <c r="K729" s="13">
        <f t="shared" si="55"/>
        <v>546729</v>
      </c>
      <c r="L729" s="14"/>
      <c r="O729" s="15"/>
    </row>
    <row r="730" spans="1:15" x14ac:dyDescent="0.3">
      <c r="A730" s="4">
        <f t="shared" si="59"/>
        <v>727</v>
      </c>
      <c r="B730" s="11" t="s">
        <v>1371</v>
      </c>
      <c r="C730" s="11" t="s">
        <v>1372</v>
      </c>
      <c r="D730" s="11">
        <v>995</v>
      </c>
      <c r="E730" s="11">
        <v>1155</v>
      </c>
      <c r="F730" s="13">
        <v>3100</v>
      </c>
      <c r="G730" s="13">
        <f t="shared" si="56"/>
        <v>3084500</v>
      </c>
      <c r="H730" s="13">
        <f>VLOOKUP(B730,'[1]as per Gulshan Sheet'!$C:$I,7,0)</f>
        <v>2155240</v>
      </c>
      <c r="I730" s="13">
        <f t="shared" si="57"/>
        <v>929260</v>
      </c>
      <c r="J730" s="13">
        <f t="shared" si="58"/>
        <v>3580500</v>
      </c>
      <c r="K730" s="13">
        <f t="shared" si="55"/>
        <v>1425260</v>
      </c>
      <c r="L730" s="14"/>
      <c r="O730" s="15"/>
    </row>
    <row r="731" spans="1:15" x14ac:dyDescent="0.3">
      <c r="A731" s="4">
        <f t="shared" si="59"/>
        <v>728</v>
      </c>
      <c r="B731" s="11" t="s">
        <v>1373</v>
      </c>
      <c r="C731" s="11" t="s">
        <v>1374</v>
      </c>
      <c r="D731" s="11">
        <v>995</v>
      </c>
      <c r="E731" s="11">
        <v>1155</v>
      </c>
      <c r="F731" s="13">
        <v>2311.5610389610388</v>
      </c>
      <c r="G731" s="13">
        <f t="shared" si="56"/>
        <v>2300003.2337662335</v>
      </c>
      <c r="H731" s="13">
        <f>VLOOKUP(B731,'[1]as per Gulshan Sheet'!$C:$I,7,0)</f>
        <v>2305114</v>
      </c>
      <c r="I731" s="13">
        <f t="shared" si="57"/>
        <v>-5110.7662337664515</v>
      </c>
      <c r="J731" s="13">
        <f t="shared" si="58"/>
        <v>2669853</v>
      </c>
      <c r="K731" s="13">
        <f t="shared" si="55"/>
        <v>364739</v>
      </c>
      <c r="L731" s="14"/>
      <c r="O731" s="15"/>
    </row>
    <row r="732" spans="1:15" x14ac:dyDescent="0.3">
      <c r="A732" s="4">
        <f t="shared" si="59"/>
        <v>729</v>
      </c>
      <c r="B732" s="11" t="s">
        <v>1375</v>
      </c>
      <c r="C732" s="11" t="s">
        <v>1376</v>
      </c>
      <c r="D732" s="11">
        <v>995</v>
      </c>
      <c r="E732" s="11">
        <v>1155</v>
      </c>
      <c r="F732" s="13">
        <v>3200</v>
      </c>
      <c r="G732" s="13">
        <f t="shared" si="56"/>
        <v>3184000</v>
      </c>
      <c r="H732" s="13">
        <f>VLOOKUP(B732,'[1]as per Gulshan Sheet'!$C:$I,7,0)</f>
        <v>1996368</v>
      </c>
      <c r="I732" s="13">
        <f t="shared" si="57"/>
        <v>1187632</v>
      </c>
      <c r="J732" s="13">
        <f t="shared" si="58"/>
        <v>3696000</v>
      </c>
      <c r="K732" s="13">
        <f t="shared" si="55"/>
        <v>1699632</v>
      </c>
      <c r="L732" s="14"/>
      <c r="O732" s="15"/>
    </row>
    <row r="733" spans="1:15" x14ac:dyDescent="0.3">
      <c r="A733" s="4">
        <f t="shared" si="59"/>
        <v>730</v>
      </c>
      <c r="B733" s="11" t="s">
        <v>1377</v>
      </c>
      <c r="C733" s="11" t="s">
        <v>1378</v>
      </c>
      <c r="D733" s="11">
        <v>390</v>
      </c>
      <c r="E733" s="11">
        <v>440</v>
      </c>
      <c r="F733" s="13">
        <v>2227.2820513636361</v>
      </c>
      <c r="G733" s="13">
        <f t="shared" si="56"/>
        <v>868640.00003181805</v>
      </c>
      <c r="H733" s="13">
        <f>VLOOKUP(B733,'[1]as per Gulshan Sheet'!$C:$I,7,0)</f>
        <v>400000</v>
      </c>
      <c r="I733" s="13">
        <f t="shared" si="57"/>
        <v>468640.00003181805</v>
      </c>
      <c r="J733" s="13">
        <f t="shared" si="58"/>
        <v>980004.10259999987</v>
      </c>
      <c r="K733" s="13">
        <f t="shared" si="55"/>
        <v>580004.10259999987</v>
      </c>
      <c r="L733" s="14"/>
      <c r="O733" s="15"/>
    </row>
    <row r="734" spans="1:15" x14ac:dyDescent="0.3">
      <c r="A734" s="4">
        <f t="shared" si="59"/>
        <v>731</v>
      </c>
      <c r="B734" s="11" t="s">
        <v>1379</v>
      </c>
      <c r="C734" s="11" t="s">
        <v>1380</v>
      </c>
      <c r="D734" s="11">
        <v>1295</v>
      </c>
      <c r="E734" s="11">
        <v>1485</v>
      </c>
      <c r="F734" s="13">
        <v>2096.5252525252527</v>
      </c>
      <c r="G734" s="13">
        <f t="shared" si="56"/>
        <v>2715000.2020202023</v>
      </c>
      <c r="H734" s="13">
        <f>VLOOKUP(B734,'[1]as per Gulshan Sheet'!$C:$I,7,0)</f>
        <v>2610549</v>
      </c>
      <c r="I734" s="13">
        <f t="shared" si="57"/>
        <v>104451.2020202023</v>
      </c>
      <c r="J734" s="13">
        <f t="shared" si="58"/>
        <v>3113340</v>
      </c>
      <c r="K734" s="13">
        <f t="shared" si="55"/>
        <v>502791</v>
      </c>
      <c r="L734" s="14"/>
      <c r="O734" s="15"/>
    </row>
    <row r="735" spans="1:15" x14ac:dyDescent="0.3">
      <c r="A735" s="4">
        <f t="shared" si="59"/>
        <v>732</v>
      </c>
      <c r="B735" s="11" t="s">
        <v>1381</v>
      </c>
      <c r="C735" s="11" t="s">
        <v>1382</v>
      </c>
      <c r="D735" s="11">
        <v>1295</v>
      </c>
      <c r="E735" s="11">
        <v>1485</v>
      </c>
      <c r="F735" s="13">
        <v>2476.3279461279462</v>
      </c>
      <c r="G735" s="13">
        <f t="shared" si="56"/>
        <v>3206844.6902356902</v>
      </c>
      <c r="H735" s="13">
        <f>VLOOKUP(B735,'[1]as per Gulshan Sheet'!$C:$I,7,0)</f>
        <v>2625718</v>
      </c>
      <c r="I735" s="13">
        <f t="shared" si="57"/>
        <v>581126.69023569021</v>
      </c>
      <c r="J735" s="13">
        <f t="shared" si="58"/>
        <v>3677347</v>
      </c>
      <c r="K735" s="13">
        <f t="shared" si="55"/>
        <v>1051629</v>
      </c>
      <c r="L735" s="14"/>
      <c r="O735" s="15"/>
    </row>
    <row r="736" spans="1:15" x14ac:dyDescent="0.3">
      <c r="A736" s="4">
        <f t="shared" si="59"/>
        <v>733</v>
      </c>
      <c r="B736" s="11" t="s">
        <v>1383</v>
      </c>
      <c r="C736" s="11" t="s">
        <v>1384</v>
      </c>
      <c r="D736" s="11">
        <v>490</v>
      </c>
      <c r="E736" s="11">
        <v>560</v>
      </c>
      <c r="F736" s="13">
        <v>3074.081632142857</v>
      </c>
      <c r="G736" s="13">
        <f t="shared" si="56"/>
        <v>1506299.99975</v>
      </c>
      <c r="H736" s="13">
        <f>VLOOKUP(B736,'[1]as per Gulshan Sheet'!$C:$I,7,0)</f>
        <v>1416021</v>
      </c>
      <c r="I736" s="13">
        <f t="shared" si="57"/>
        <v>90278.999749999959</v>
      </c>
      <c r="J736" s="13">
        <f t="shared" si="58"/>
        <v>1721485.7139999999</v>
      </c>
      <c r="K736" s="13">
        <f t="shared" si="55"/>
        <v>305464.71399999992</v>
      </c>
      <c r="L736" s="14"/>
      <c r="O736" s="15"/>
    </row>
    <row r="737" spans="1:15" x14ac:dyDescent="0.3">
      <c r="A737" s="4">
        <f t="shared" si="59"/>
        <v>734</v>
      </c>
      <c r="B737" s="11" t="s">
        <v>1385</v>
      </c>
      <c r="C737" s="11" t="s">
        <v>1386</v>
      </c>
      <c r="D737" s="11">
        <v>995</v>
      </c>
      <c r="E737" s="11">
        <v>1155</v>
      </c>
      <c r="F737" s="13">
        <v>2422.0805194805193</v>
      </c>
      <c r="G737" s="13">
        <f t="shared" si="56"/>
        <v>2409970.1168831168</v>
      </c>
      <c r="H737" s="13">
        <f>VLOOKUP(B737,'[1]as per Gulshan Sheet'!$C:$I,7,0)</f>
        <v>120000</v>
      </c>
      <c r="I737" s="13">
        <f t="shared" si="57"/>
        <v>2289970.1168831168</v>
      </c>
      <c r="J737" s="13">
        <f t="shared" si="58"/>
        <v>2797503</v>
      </c>
      <c r="K737" s="13">
        <f t="shared" si="55"/>
        <v>2677503</v>
      </c>
      <c r="L737" s="14"/>
      <c r="O737" s="15"/>
    </row>
    <row r="738" spans="1:15" x14ac:dyDescent="0.3">
      <c r="A738" s="4">
        <f t="shared" si="59"/>
        <v>735</v>
      </c>
      <c r="B738" s="11" t="s">
        <v>1387</v>
      </c>
      <c r="C738" s="11" t="s">
        <v>1388</v>
      </c>
      <c r="D738" s="11">
        <v>995</v>
      </c>
      <c r="E738" s="11">
        <v>1155</v>
      </c>
      <c r="F738" s="13">
        <v>2350.9982683982685</v>
      </c>
      <c r="G738" s="13">
        <f t="shared" si="56"/>
        <v>2339243.2770562773</v>
      </c>
      <c r="H738" s="13">
        <f>VLOOKUP(B738,'[1]as per Gulshan Sheet'!$C:$I,7,0)</f>
        <v>2222354</v>
      </c>
      <c r="I738" s="13">
        <f t="shared" si="57"/>
        <v>116889.27705627726</v>
      </c>
      <c r="J738" s="13">
        <f t="shared" si="58"/>
        <v>2715403</v>
      </c>
      <c r="K738" s="13">
        <f t="shared" si="55"/>
        <v>493049</v>
      </c>
      <c r="L738" s="14"/>
      <c r="O738" s="15"/>
    </row>
    <row r="739" spans="1:15" x14ac:dyDescent="0.3">
      <c r="A739" s="4">
        <f t="shared" si="59"/>
        <v>736</v>
      </c>
      <c r="B739" s="11" t="s">
        <v>1389</v>
      </c>
      <c r="C739" s="11" t="s">
        <v>1390</v>
      </c>
      <c r="D739" s="11">
        <v>995</v>
      </c>
      <c r="E739" s="11">
        <v>1155</v>
      </c>
      <c r="F739" s="13">
        <v>2324.9974025974025</v>
      </c>
      <c r="G739" s="13">
        <f t="shared" si="56"/>
        <v>2313372.4155844157</v>
      </c>
      <c r="H739" s="13">
        <f>VLOOKUP(B739,'[1]as per Gulshan Sheet'!$C:$I,7,0)</f>
        <v>2271250</v>
      </c>
      <c r="I739" s="13">
        <f t="shared" si="57"/>
        <v>42122.415584415663</v>
      </c>
      <c r="J739" s="13">
        <f t="shared" si="58"/>
        <v>2685372</v>
      </c>
      <c r="K739" s="13">
        <f t="shared" si="55"/>
        <v>414122</v>
      </c>
      <c r="L739" s="14"/>
      <c r="O739" s="15"/>
    </row>
    <row r="740" spans="1:15" x14ac:dyDescent="0.3">
      <c r="A740" s="4">
        <f t="shared" si="59"/>
        <v>737</v>
      </c>
      <c r="B740" s="11" t="s">
        <v>1391</v>
      </c>
      <c r="C740" s="11" t="s">
        <v>1392</v>
      </c>
      <c r="D740" s="11">
        <v>390</v>
      </c>
      <c r="E740" s="11">
        <v>440</v>
      </c>
      <c r="F740" s="13">
        <v>2793.4615386363639</v>
      </c>
      <c r="G740" s="13">
        <f t="shared" si="56"/>
        <v>1089450.0000681819</v>
      </c>
      <c r="H740" s="13">
        <f>VLOOKUP(B740,'[1]as per Gulshan Sheet'!$C:$I,7,0)</f>
        <v>1084924</v>
      </c>
      <c r="I740" s="13">
        <f t="shared" si="57"/>
        <v>4526.0000681818929</v>
      </c>
      <c r="J740" s="13">
        <f t="shared" si="58"/>
        <v>1229123.077</v>
      </c>
      <c r="K740" s="13">
        <f t="shared" si="55"/>
        <v>144199.07700000005</v>
      </c>
      <c r="L740" s="14"/>
      <c r="O740" s="15"/>
    </row>
    <row r="741" spans="1:15" x14ac:dyDescent="0.3">
      <c r="A741" s="4">
        <f t="shared" si="59"/>
        <v>738</v>
      </c>
      <c r="B741" s="11" t="s">
        <v>1393</v>
      </c>
      <c r="C741" s="11" t="s">
        <v>1394</v>
      </c>
      <c r="D741" s="11">
        <v>995</v>
      </c>
      <c r="E741" s="11">
        <v>1155</v>
      </c>
      <c r="F741" s="13">
        <v>3201</v>
      </c>
      <c r="G741" s="13">
        <f t="shared" si="56"/>
        <v>3184995</v>
      </c>
      <c r="H741" s="13">
        <f>VLOOKUP(B741,'[1]as per Gulshan Sheet'!$C:$I,7,0)</f>
        <v>1001162</v>
      </c>
      <c r="I741" s="13">
        <f t="shared" si="57"/>
        <v>2183833</v>
      </c>
      <c r="J741" s="13">
        <f t="shared" si="58"/>
        <v>3697155</v>
      </c>
      <c r="K741" s="13">
        <f t="shared" si="55"/>
        <v>2695993</v>
      </c>
      <c r="L741" s="14"/>
      <c r="O741" s="15"/>
    </row>
    <row r="742" spans="1:15" x14ac:dyDescent="0.3">
      <c r="A742" s="4">
        <f t="shared" si="59"/>
        <v>739</v>
      </c>
      <c r="B742" s="11" t="s">
        <v>1395</v>
      </c>
      <c r="C742" s="11" t="s">
        <v>1396</v>
      </c>
      <c r="D742" s="11">
        <v>995</v>
      </c>
      <c r="E742" s="11">
        <v>1155</v>
      </c>
      <c r="F742" s="13">
        <v>2467</v>
      </c>
      <c r="G742" s="13">
        <f t="shared" si="56"/>
        <v>2454665</v>
      </c>
      <c r="H742" s="13">
        <f>VLOOKUP(B742,'[1]as per Gulshan Sheet'!$C:$I,7,0)</f>
        <v>2361199</v>
      </c>
      <c r="I742" s="13">
        <f t="shared" si="57"/>
        <v>93466</v>
      </c>
      <c r="J742" s="13">
        <f t="shared" si="58"/>
        <v>2849385</v>
      </c>
      <c r="K742" s="13">
        <f t="shared" si="55"/>
        <v>488186</v>
      </c>
      <c r="L742" s="14"/>
      <c r="O742" s="15"/>
    </row>
    <row r="743" spans="1:15" x14ac:dyDescent="0.3">
      <c r="A743" s="4">
        <f t="shared" si="59"/>
        <v>740</v>
      </c>
      <c r="B743" s="11" t="s">
        <v>1397</v>
      </c>
      <c r="C743" s="11" t="s">
        <v>1398</v>
      </c>
      <c r="D743" s="11">
        <v>1595</v>
      </c>
      <c r="E743" s="11">
        <v>1820</v>
      </c>
      <c r="F743" s="13">
        <v>2437.5</v>
      </c>
      <c r="G743" s="13">
        <v>711198</v>
      </c>
      <c r="H743" s="13">
        <f>VLOOKUP(B743,'[1]as per Gulshan Sheet'!$C:$I,7,0)</f>
        <v>711198</v>
      </c>
      <c r="I743" s="13">
        <f t="shared" si="57"/>
        <v>0</v>
      </c>
      <c r="J743" s="13">
        <f>G743-H743</f>
        <v>0</v>
      </c>
      <c r="K743" s="13">
        <v>0</v>
      </c>
      <c r="L743" s="14" t="s">
        <v>1399</v>
      </c>
      <c r="O743" s="15"/>
    </row>
    <row r="744" spans="1:15" x14ac:dyDescent="0.3">
      <c r="A744" s="4">
        <f t="shared" si="59"/>
        <v>741</v>
      </c>
      <c r="B744" s="11" t="s">
        <v>1400</v>
      </c>
      <c r="C744" s="11" t="s">
        <v>1401</v>
      </c>
      <c r="D744" s="11">
        <v>1825</v>
      </c>
      <c r="E744" s="11">
        <v>2105</v>
      </c>
      <c r="F744" s="13">
        <v>1354.109593776722</v>
      </c>
      <c r="G744" s="13">
        <f t="shared" si="56"/>
        <v>2471250.0086425175</v>
      </c>
      <c r="H744" s="13">
        <f>VLOOKUP(B744,'[1]as per Gulshan Sheet'!$C:$I,7,0)</f>
        <v>2250000</v>
      </c>
      <c r="I744" s="13">
        <f t="shared" si="57"/>
        <v>221250.0086425175</v>
      </c>
      <c r="J744" s="13">
        <f t="shared" si="58"/>
        <v>2850400.6949</v>
      </c>
      <c r="K744" s="13">
        <f t="shared" si="55"/>
        <v>600400.6949</v>
      </c>
      <c r="L744" s="14"/>
      <c r="O744" s="15"/>
    </row>
    <row r="745" spans="1:15" x14ac:dyDescent="0.3">
      <c r="A745" s="4">
        <f t="shared" si="59"/>
        <v>742</v>
      </c>
      <c r="B745" s="11" t="s">
        <v>1402</v>
      </c>
      <c r="C745" s="11" t="s">
        <v>1403</v>
      </c>
      <c r="D745" s="11">
        <v>1295</v>
      </c>
      <c r="E745" s="11">
        <v>1485</v>
      </c>
      <c r="F745" s="13">
        <v>1920</v>
      </c>
      <c r="G745" s="13">
        <f t="shared" si="56"/>
        <v>2486400</v>
      </c>
      <c r="H745" s="13">
        <f>VLOOKUP(B745,'[1]as per Gulshan Sheet'!$C:$I,7,0)</f>
        <v>2362080</v>
      </c>
      <c r="I745" s="13">
        <f t="shared" si="57"/>
        <v>124320</v>
      </c>
      <c r="J745" s="13">
        <f t="shared" si="58"/>
        <v>2851200</v>
      </c>
      <c r="K745" s="13">
        <f t="shared" si="55"/>
        <v>489120</v>
      </c>
      <c r="L745" s="14"/>
      <c r="O745" s="15"/>
    </row>
    <row r="746" spans="1:15" x14ac:dyDescent="0.3">
      <c r="A746" s="4">
        <f t="shared" si="59"/>
        <v>743</v>
      </c>
      <c r="B746" s="11" t="s">
        <v>1404</v>
      </c>
      <c r="C746" s="11" t="s">
        <v>1405</v>
      </c>
      <c r="D746" s="11">
        <v>1295</v>
      </c>
      <c r="E746" s="11">
        <v>1485</v>
      </c>
      <c r="F746" s="13">
        <v>2341.0242424242424</v>
      </c>
      <c r="G746" s="13">
        <f t="shared" si="56"/>
        <v>3031626.393939394</v>
      </c>
      <c r="H746" s="13">
        <f>VLOOKUP(B746,'[1]as per Gulshan Sheet'!$C:$I,7,0)</f>
        <v>3399622</v>
      </c>
      <c r="I746" s="13">
        <f t="shared" si="57"/>
        <v>-367995.60606060596</v>
      </c>
      <c r="J746" s="13">
        <f t="shared" si="58"/>
        <v>3476421</v>
      </c>
      <c r="K746" s="13">
        <f t="shared" si="55"/>
        <v>76799</v>
      </c>
      <c r="L746" s="14"/>
      <c r="O746" s="15"/>
    </row>
    <row r="747" spans="1:15" x14ac:dyDescent="0.3">
      <c r="A747" s="4">
        <f t="shared" si="59"/>
        <v>744</v>
      </c>
      <c r="B747" s="11" t="s">
        <v>1406</v>
      </c>
      <c r="C747" s="11" t="s">
        <v>1407</v>
      </c>
      <c r="D747" s="11">
        <v>995</v>
      </c>
      <c r="E747" s="11">
        <v>1155</v>
      </c>
      <c r="F747" s="13">
        <v>1904.2675324675324</v>
      </c>
      <c r="G747" s="13">
        <f t="shared" si="56"/>
        <v>1894746.1948051949</v>
      </c>
      <c r="H747" s="13">
        <v>1819977</v>
      </c>
      <c r="I747" s="13">
        <f t="shared" si="57"/>
        <v>74769.194805194857</v>
      </c>
      <c r="J747" s="13">
        <f t="shared" si="58"/>
        <v>2199429</v>
      </c>
      <c r="K747" s="13">
        <f t="shared" si="55"/>
        <v>379452</v>
      </c>
      <c r="L747" s="14"/>
      <c r="O747" s="15"/>
    </row>
    <row r="748" spans="1:15" x14ac:dyDescent="0.3">
      <c r="A748" s="4">
        <f t="shared" si="59"/>
        <v>745</v>
      </c>
      <c r="B748" s="11" t="s">
        <v>1408</v>
      </c>
      <c r="C748" s="11" t="s">
        <v>1409</v>
      </c>
      <c r="D748" s="11">
        <v>1295</v>
      </c>
      <c r="E748" s="11">
        <v>1485</v>
      </c>
      <c r="F748" s="13">
        <v>1389.969696969697</v>
      </c>
      <c r="G748" s="13">
        <f t="shared" si="56"/>
        <v>1800010.7575757576</v>
      </c>
      <c r="H748" s="13">
        <v>1709737</v>
      </c>
      <c r="I748" s="13">
        <f t="shared" si="57"/>
        <v>90273.757575757569</v>
      </c>
      <c r="J748" s="13">
        <f t="shared" si="58"/>
        <v>2064105</v>
      </c>
      <c r="K748" s="13">
        <f t="shared" si="55"/>
        <v>354368</v>
      </c>
      <c r="L748" s="14"/>
      <c r="O748" s="15"/>
    </row>
    <row r="749" spans="1:15" x14ac:dyDescent="0.3">
      <c r="A749" s="4">
        <f t="shared" si="59"/>
        <v>746</v>
      </c>
      <c r="B749" s="11" t="s">
        <v>1410</v>
      </c>
      <c r="C749" s="11" t="s">
        <v>1411</v>
      </c>
      <c r="D749" s="11">
        <v>995</v>
      </c>
      <c r="E749" s="11">
        <v>1155</v>
      </c>
      <c r="F749" s="13">
        <v>2410</v>
      </c>
      <c r="G749" s="13">
        <f t="shared" si="56"/>
        <v>2397950</v>
      </c>
      <c r="H749" s="13">
        <f>VLOOKUP(B749,'[1]as per Gulshan Sheet'!$C:$I,7,0)</f>
        <v>2564100</v>
      </c>
      <c r="I749" s="13">
        <f t="shared" si="57"/>
        <v>-166150</v>
      </c>
      <c r="J749" s="13">
        <f t="shared" si="58"/>
        <v>2783550</v>
      </c>
      <c r="K749" s="13">
        <f t="shared" si="55"/>
        <v>219450</v>
      </c>
      <c r="L749" s="14"/>
      <c r="O749" s="15"/>
    </row>
    <row r="750" spans="1:15" x14ac:dyDescent="0.3">
      <c r="A750" s="4">
        <f t="shared" si="59"/>
        <v>747</v>
      </c>
      <c r="B750" s="11" t="s">
        <v>1412</v>
      </c>
      <c r="C750" s="11" t="s">
        <v>1413</v>
      </c>
      <c r="D750" s="11">
        <v>995</v>
      </c>
      <c r="E750" s="11">
        <v>1155</v>
      </c>
      <c r="F750" s="13">
        <v>2526.3316017316019</v>
      </c>
      <c r="G750" s="13">
        <f t="shared" si="56"/>
        <v>2513699.9437229438</v>
      </c>
      <c r="H750" s="13">
        <f>VLOOKUP(B750,'[1]as per Gulshan Sheet'!$C:$I,7,0)</f>
        <v>2509111</v>
      </c>
      <c r="I750" s="13">
        <f t="shared" si="57"/>
        <v>4588.9437229437754</v>
      </c>
      <c r="J750" s="13">
        <f t="shared" si="58"/>
        <v>2917913.0000000005</v>
      </c>
      <c r="K750" s="13">
        <f t="shared" si="55"/>
        <v>408802.00000000047</v>
      </c>
      <c r="L750" s="14"/>
      <c r="O750" s="15"/>
    </row>
    <row r="751" spans="1:15" x14ac:dyDescent="0.3">
      <c r="A751" s="4">
        <f t="shared" si="59"/>
        <v>748</v>
      </c>
      <c r="B751" s="11" t="s">
        <v>1414</v>
      </c>
      <c r="C751" s="11" t="s">
        <v>1415</v>
      </c>
      <c r="D751" s="11">
        <v>1295</v>
      </c>
      <c r="E751" s="11">
        <v>1515</v>
      </c>
      <c r="F751" s="13">
        <v>3948.1848184818482</v>
      </c>
      <c r="G751" s="13">
        <f t="shared" si="56"/>
        <v>5112899.3399339933</v>
      </c>
      <c r="H751" s="13">
        <f>VLOOKUP(B751,'[1]as per Gulshan Sheet'!$C:$I,7,0)</f>
        <v>4202639</v>
      </c>
      <c r="I751" s="13">
        <f t="shared" si="57"/>
        <v>910260.33993399329</v>
      </c>
      <c r="J751" s="13">
        <f t="shared" si="58"/>
        <v>5981500</v>
      </c>
      <c r="K751" s="13">
        <f t="shared" si="55"/>
        <v>1778861</v>
      </c>
      <c r="L751" s="14"/>
      <c r="O751" s="15"/>
    </row>
    <row r="752" spans="1:15" x14ac:dyDescent="0.3">
      <c r="A752" s="4">
        <f t="shared" si="59"/>
        <v>749</v>
      </c>
      <c r="B752" s="11" t="s">
        <v>1416</v>
      </c>
      <c r="C752" s="11" t="s">
        <v>1417</v>
      </c>
      <c r="D752" s="11">
        <v>390</v>
      </c>
      <c r="E752" s="11">
        <v>440</v>
      </c>
      <c r="F752" s="13">
        <v>4500</v>
      </c>
      <c r="G752" s="13">
        <f t="shared" si="56"/>
        <v>1755000</v>
      </c>
      <c r="H752" s="13">
        <v>2106720</v>
      </c>
      <c r="I752" s="13">
        <f t="shared" si="57"/>
        <v>-351720</v>
      </c>
      <c r="J752" s="13">
        <f t="shared" si="58"/>
        <v>1980000</v>
      </c>
      <c r="K752" s="13">
        <f t="shared" si="55"/>
        <v>-126720</v>
      </c>
      <c r="L752" s="14" t="s">
        <v>1418</v>
      </c>
      <c r="O752" s="15"/>
    </row>
    <row r="753" spans="1:15" x14ac:dyDescent="0.3">
      <c r="A753" s="4">
        <f t="shared" si="59"/>
        <v>750</v>
      </c>
      <c r="B753" s="11" t="s">
        <v>1419</v>
      </c>
      <c r="C753" s="11" t="s">
        <v>1417</v>
      </c>
      <c r="D753" s="11">
        <v>390</v>
      </c>
      <c r="E753" s="11">
        <v>440</v>
      </c>
      <c r="F753" s="13">
        <v>4500</v>
      </c>
      <c r="G753" s="13">
        <f t="shared" si="56"/>
        <v>1755000</v>
      </c>
      <c r="H753" s="13">
        <f>VLOOKUP(B753,'[1]as per Gulshan Sheet'!$C:$I,7,0)</f>
        <v>2106720</v>
      </c>
      <c r="I753" s="13">
        <f t="shared" si="57"/>
        <v>-351720</v>
      </c>
      <c r="J753" s="13">
        <f t="shared" si="58"/>
        <v>1980000</v>
      </c>
      <c r="K753" s="13">
        <f t="shared" si="55"/>
        <v>-126720</v>
      </c>
      <c r="L753" s="14" t="s">
        <v>1420</v>
      </c>
      <c r="O753" s="15"/>
    </row>
    <row r="754" spans="1:15" x14ac:dyDescent="0.3">
      <c r="A754" s="4">
        <f t="shared" si="59"/>
        <v>751</v>
      </c>
      <c r="B754" s="11" t="s">
        <v>1421</v>
      </c>
      <c r="C754" s="11" t="s">
        <v>1422</v>
      </c>
      <c r="D754" s="11">
        <v>995</v>
      </c>
      <c r="E754" s="11">
        <v>1155</v>
      </c>
      <c r="F754" s="13">
        <v>3400</v>
      </c>
      <c r="G754" s="13">
        <f t="shared" si="56"/>
        <v>3383000</v>
      </c>
      <c r="H754" s="13">
        <f>VLOOKUP(B754,'[1]as per Gulshan Sheet'!$C:$I,7,0)</f>
        <v>800000</v>
      </c>
      <c r="I754" s="13">
        <f t="shared" si="57"/>
        <v>2583000</v>
      </c>
      <c r="J754" s="13">
        <f t="shared" si="58"/>
        <v>3927000</v>
      </c>
      <c r="K754" s="13">
        <f t="shared" si="55"/>
        <v>3127000</v>
      </c>
      <c r="L754" s="14"/>
      <c r="O754" s="15"/>
    </row>
    <row r="755" spans="1:15" x14ac:dyDescent="0.3">
      <c r="A755" s="4">
        <f t="shared" si="59"/>
        <v>752</v>
      </c>
      <c r="B755" s="11" t="s">
        <v>1423</v>
      </c>
      <c r="C755" s="11" t="s">
        <v>1424</v>
      </c>
      <c r="D755" s="11">
        <v>1825</v>
      </c>
      <c r="E755" s="11">
        <v>2105</v>
      </c>
      <c r="F755" s="13">
        <v>3600</v>
      </c>
      <c r="G755" s="13">
        <f t="shared" si="56"/>
        <v>6570000</v>
      </c>
      <c r="H755" s="13">
        <f>VLOOKUP(B755,'[1]as per Gulshan Sheet'!$C:$I,7,0)</f>
        <v>7277300</v>
      </c>
      <c r="I755" s="13">
        <f t="shared" si="57"/>
        <v>-707300</v>
      </c>
      <c r="J755" s="13">
        <f t="shared" si="58"/>
        <v>7578000</v>
      </c>
      <c r="K755" s="13">
        <f t="shared" si="55"/>
        <v>300700</v>
      </c>
      <c r="L755" s="14"/>
      <c r="O755" s="15"/>
    </row>
    <row r="756" spans="1:15" x14ac:dyDescent="0.3">
      <c r="A756" s="4">
        <f t="shared" si="59"/>
        <v>753</v>
      </c>
      <c r="B756" s="11" t="s">
        <v>1425</v>
      </c>
      <c r="C756" s="11" t="s">
        <v>1426</v>
      </c>
      <c r="D756" s="11">
        <v>390</v>
      </c>
      <c r="E756" s="11">
        <v>440</v>
      </c>
      <c r="F756" s="13">
        <v>3074.8704545454543</v>
      </c>
      <c r="G756" s="13">
        <f t="shared" si="56"/>
        <v>1199199.4772727273</v>
      </c>
      <c r="H756" s="13">
        <f>VLOOKUP(B756,'[1]as per Gulshan Sheet'!$C:$I,7,0)</f>
        <v>1321853</v>
      </c>
      <c r="I756" s="13">
        <f t="shared" si="57"/>
        <v>-122653.52272727271</v>
      </c>
      <c r="J756" s="13">
        <f t="shared" si="58"/>
        <v>1352943</v>
      </c>
      <c r="K756" s="13">
        <f t="shared" si="55"/>
        <v>31090</v>
      </c>
      <c r="L756" s="14"/>
      <c r="O756" s="15"/>
    </row>
    <row r="757" spans="1:15" x14ac:dyDescent="0.3">
      <c r="A757" s="4">
        <f t="shared" si="59"/>
        <v>754</v>
      </c>
      <c r="B757" s="11" t="s">
        <v>1427</v>
      </c>
      <c r="C757" s="11" t="s">
        <v>1428</v>
      </c>
      <c r="D757" s="11">
        <v>995</v>
      </c>
      <c r="E757" s="11">
        <v>1155</v>
      </c>
      <c r="F757" s="13">
        <v>2691.0796536796538</v>
      </c>
      <c r="G757" s="13">
        <f t="shared" si="56"/>
        <v>2677624.2554112556</v>
      </c>
      <c r="H757" s="13">
        <f>VLOOKUP(B757,'[1]as per Gulshan Sheet'!$C:$I,7,0)</f>
        <v>2647808</v>
      </c>
      <c r="I757" s="13">
        <f t="shared" si="57"/>
        <v>29816.255411255639</v>
      </c>
      <c r="J757" s="13">
        <f t="shared" si="58"/>
        <v>3108197</v>
      </c>
      <c r="K757" s="13">
        <f t="shared" si="55"/>
        <v>460389</v>
      </c>
      <c r="L757" s="14"/>
      <c r="O757" s="15"/>
    </row>
    <row r="758" spans="1:15" x14ac:dyDescent="0.3">
      <c r="A758" s="4">
        <f t="shared" si="59"/>
        <v>755</v>
      </c>
      <c r="B758" s="11" t="s">
        <v>1429</v>
      </c>
      <c r="C758" s="11" t="s">
        <v>1430</v>
      </c>
      <c r="D758" s="11">
        <v>1295</v>
      </c>
      <c r="E758" s="11">
        <v>1515</v>
      </c>
      <c r="F758" s="13">
        <v>2373.023102310231</v>
      </c>
      <c r="G758" s="13">
        <f t="shared" si="56"/>
        <v>3073064.9174917494</v>
      </c>
      <c r="H758" s="13">
        <f>VLOOKUP(B758,'[1]as per Gulshan Sheet'!$C:$I,7,0)</f>
        <v>3148812</v>
      </c>
      <c r="I758" s="13">
        <f t="shared" si="57"/>
        <v>-75747.082508250605</v>
      </c>
      <c r="J758" s="13">
        <f t="shared" si="58"/>
        <v>3595130</v>
      </c>
      <c r="K758" s="13">
        <f t="shared" si="55"/>
        <v>446318</v>
      </c>
      <c r="L758" s="14"/>
      <c r="O758" s="15"/>
    </row>
    <row r="759" spans="1:15" ht="28.8" x14ac:dyDescent="0.3">
      <c r="A759" s="4">
        <f t="shared" si="59"/>
        <v>756</v>
      </c>
      <c r="B759" s="11" t="s">
        <v>1431</v>
      </c>
      <c r="C759" s="11" t="s">
        <v>1432</v>
      </c>
      <c r="D759" s="11">
        <v>186</v>
      </c>
      <c r="E759" s="11">
        <v>186</v>
      </c>
      <c r="F759" s="13">
        <v>9185</v>
      </c>
      <c r="G759" s="13">
        <f t="shared" si="56"/>
        <v>1708410</v>
      </c>
      <c r="H759" s="13">
        <f>VLOOKUP(B759,'[1]as per Gulshan Sheet'!$C:$I,7,0)</f>
        <v>1583937</v>
      </c>
      <c r="I759" s="13">
        <f t="shared" si="57"/>
        <v>124473</v>
      </c>
      <c r="J759" s="13">
        <f t="shared" si="58"/>
        <v>1708410</v>
      </c>
      <c r="K759" s="13">
        <f t="shared" si="55"/>
        <v>124473</v>
      </c>
      <c r="L759" s="14" t="s">
        <v>1340</v>
      </c>
      <c r="O759" s="15"/>
    </row>
    <row r="760" spans="1:15" x14ac:dyDescent="0.3">
      <c r="A760" s="4">
        <f t="shared" si="59"/>
        <v>757</v>
      </c>
      <c r="B760" s="11" t="s">
        <v>1433</v>
      </c>
      <c r="C760" s="11" t="s">
        <v>1434</v>
      </c>
      <c r="D760" s="11">
        <v>995</v>
      </c>
      <c r="E760" s="11">
        <v>1155</v>
      </c>
      <c r="F760" s="13">
        <v>2670</v>
      </c>
      <c r="G760" s="13">
        <f t="shared" si="56"/>
        <v>2656650</v>
      </c>
      <c r="H760" s="13">
        <f>VLOOKUP(B760,'[1]as per Gulshan Sheet'!$C:$I,7,0)</f>
        <v>2600992</v>
      </c>
      <c r="I760" s="13">
        <f t="shared" si="57"/>
        <v>55658</v>
      </c>
      <c r="J760" s="13">
        <f t="shared" si="58"/>
        <v>3083850</v>
      </c>
      <c r="K760" s="13">
        <f t="shared" si="55"/>
        <v>482858</v>
      </c>
      <c r="L760" s="14"/>
      <c r="O760" s="15"/>
    </row>
    <row r="761" spans="1:15" x14ac:dyDescent="0.3">
      <c r="A761" s="4">
        <f t="shared" si="59"/>
        <v>758</v>
      </c>
      <c r="B761" s="11" t="s">
        <v>1435</v>
      </c>
      <c r="C761" s="11" t="s">
        <v>1436</v>
      </c>
      <c r="D761" s="11">
        <v>1295</v>
      </c>
      <c r="E761" s="11">
        <v>1485</v>
      </c>
      <c r="F761" s="13">
        <v>2600</v>
      </c>
      <c r="G761" s="13">
        <f t="shared" si="56"/>
        <v>3367000</v>
      </c>
      <c r="H761" s="13">
        <f>VLOOKUP(B761,'[1]as per Gulshan Sheet'!$C:$I,7,0)</f>
        <v>2350000</v>
      </c>
      <c r="I761" s="13">
        <f t="shared" si="57"/>
        <v>1017000</v>
      </c>
      <c r="J761" s="13">
        <f t="shared" si="58"/>
        <v>3861000</v>
      </c>
      <c r="K761" s="13">
        <f t="shared" si="55"/>
        <v>1511000</v>
      </c>
      <c r="L761" s="14"/>
      <c r="O761" s="15"/>
    </row>
    <row r="762" spans="1:15" x14ac:dyDescent="0.3">
      <c r="A762" s="4">
        <f t="shared" si="59"/>
        <v>759</v>
      </c>
      <c r="B762" s="11" t="s">
        <v>1437</v>
      </c>
      <c r="C762" s="11" t="s">
        <v>1438</v>
      </c>
      <c r="D762" s="11">
        <v>995</v>
      </c>
      <c r="E762" s="11">
        <v>1155</v>
      </c>
      <c r="F762" s="13">
        <v>2615</v>
      </c>
      <c r="G762" s="13">
        <f t="shared" si="56"/>
        <v>2601925</v>
      </c>
      <c r="H762" s="13">
        <f>VLOOKUP(B762,'[1]as per Gulshan Sheet'!$C:$I,7,0)</f>
        <v>3168086</v>
      </c>
      <c r="I762" s="13">
        <f t="shared" si="57"/>
        <v>-566161</v>
      </c>
      <c r="J762" s="13">
        <f t="shared" si="58"/>
        <v>3020325</v>
      </c>
      <c r="K762" s="13">
        <f t="shared" si="55"/>
        <v>-147761</v>
      </c>
      <c r="L762" s="14" t="s">
        <v>1418</v>
      </c>
      <c r="O762" s="15"/>
    </row>
    <row r="763" spans="1:15" x14ac:dyDescent="0.3">
      <c r="A763" s="4">
        <f t="shared" si="59"/>
        <v>760</v>
      </c>
      <c r="B763" s="11" t="s">
        <v>1439</v>
      </c>
      <c r="C763" s="11" t="s">
        <v>1440</v>
      </c>
      <c r="D763" s="11">
        <v>1295</v>
      </c>
      <c r="E763" s="11">
        <v>1485</v>
      </c>
      <c r="F763" s="13">
        <v>3747.4902356902357</v>
      </c>
      <c r="G763" s="13">
        <f t="shared" si="56"/>
        <v>4852999.8552188557</v>
      </c>
      <c r="H763" s="13">
        <f>VLOOKUP(B763,'[1]as per Gulshan Sheet'!$C:$I,7,0)</f>
        <v>4823966</v>
      </c>
      <c r="I763" s="13">
        <f t="shared" si="57"/>
        <v>29033.855218855664</v>
      </c>
      <c r="J763" s="13">
        <f t="shared" si="58"/>
        <v>5565023</v>
      </c>
      <c r="K763" s="13">
        <f t="shared" si="55"/>
        <v>741057</v>
      </c>
      <c r="L763" s="14"/>
      <c r="O763" s="15"/>
    </row>
    <row r="764" spans="1:15" x14ac:dyDescent="0.3">
      <c r="A764" s="4">
        <f t="shared" si="59"/>
        <v>761</v>
      </c>
      <c r="B764" s="11" t="s">
        <v>1441</v>
      </c>
      <c r="C764" s="11" t="s">
        <v>1442</v>
      </c>
      <c r="D764" s="11">
        <v>995</v>
      </c>
      <c r="E764" s="11">
        <v>1155</v>
      </c>
      <c r="F764" s="13">
        <v>2700</v>
      </c>
      <c r="G764" s="13">
        <f t="shared" si="56"/>
        <v>2686500</v>
      </c>
      <c r="H764" s="13">
        <f>VLOOKUP(B764,'[1]as per Gulshan Sheet'!$C:$I,7,0)</f>
        <v>2631035</v>
      </c>
      <c r="I764" s="13">
        <f t="shared" si="57"/>
        <v>55465</v>
      </c>
      <c r="J764" s="13">
        <f t="shared" si="58"/>
        <v>3118500</v>
      </c>
      <c r="K764" s="13">
        <f t="shared" si="55"/>
        <v>487465</v>
      </c>
      <c r="L764" s="14"/>
      <c r="O764" s="15"/>
    </row>
    <row r="765" spans="1:15" x14ac:dyDescent="0.3">
      <c r="A765" s="4">
        <f t="shared" si="59"/>
        <v>762</v>
      </c>
      <c r="B765" s="11" t="s">
        <v>1443</v>
      </c>
      <c r="C765" s="11" t="s">
        <v>1444</v>
      </c>
      <c r="D765" s="11">
        <v>995</v>
      </c>
      <c r="E765" s="11">
        <v>1155</v>
      </c>
      <c r="F765" s="13">
        <v>2350</v>
      </c>
      <c r="G765" s="13">
        <f t="shared" si="56"/>
        <v>2338250</v>
      </c>
      <c r="H765" s="13">
        <f>VLOOKUP(B765,'[1]as per Gulshan Sheet'!$C:$I,7,0)</f>
        <v>1928403</v>
      </c>
      <c r="I765" s="13">
        <f t="shared" si="57"/>
        <v>409847</v>
      </c>
      <c r="J765" s="13">
        <f t="shared" si="58"/>
        <v>2714250</v>
      </c>
      <c r="K765" s="13">
        <f t="shared" si="55"/>
        <v>785847</v>
      </c>
      <c r="L765" s="14"/>
      <c r="O765" s="15"/>
    </row>
    <row r="766" spans="1:15" x14ac:dyDescent="0.3">
      <c r="A766" s="4">
        <f t="shared" si="59"/>
        <v>763</v>
      </c>
      <c r="B766" s="11" t="s">
        <v>1445</v>
      </c>
      <c r="C766" s="11" t="s">
        <v>1446</v>
      </c>
      <c r="D766" s="11">
        <v>1295</v>
      </c>
      <c r="E766" s="11">
        <v>1485</v>
      </c>
      <c r="F766" s="13">
        <v>2719.3043771043772</v>
      </c>
      <c r="G766" s="13">
        <f t="shared" si="56"/>
        <v>3521499.1683501685</v>
      </c>
      <c r="H766" s="13">
        <f>VLOOKUP(B766,'[1]as per Gulshan Sheet'!$C:$I,7,0)</f>
        <v>3401253</v>
      </c>
      <c r="I766" s="13">
        <f t="shared" si="57"/>
        <v>120246.1683501685</v>
      </c>
      <c r="J766" s="13">
        <f t="shared" si="58"/>
        <v>4038167</v>
      </c>
      <c r="K766" s="13">
        <f t="shared" si="55"/>
        <v>636914</v>
      </c>
      <c r="L766" s="14"/>
      <c r="O766" s="15"/>
    </row>
    <row r="767" spans="1:15" x14ac:dyDescent="0.3">
      <c r="A767" s="4">
        <f t="shared" si="59"/>
        <v>764</v>
      </c>
      <c r="B767" s="11" t="s">
        <v>1447</v>
      </c>
      <c r="C767" s="11" t="s">
        <v>1448</v>
      </c>
      <c r="D767" s="11">
        <v>995</v>
      </c>
      <c r="E767" s="11">
        <v>1155</v>
      </c>
      <c r="F767" s="13">
        <v>2425</v>
      </c>
      <c r="G767" s="13">
        <f t="shared" si="56"/>
        <v>2412875</v>
      </c>
      <c r="H767" s="13">
        <f>VLOOKUP(B767,'[1]as per Gulshan Sheet'!$C:$I,7,0)</f>
        <v>2142948</v>
      </c>
      <c r="I767" s="13">
        <f t="shared" si="57"/>
        <v>269927</v>
      </c>
      <c r="J767" s="13">
        <f t="shared" si="58"/>
        <v>2800875</v>
      </c>
      <c r="K767" s="13">
        <f t="shared" si="55"/>
        <v>657927</v>
      </c>
      <c r="L767" s="14"/>
      <c r="O767" s="15"/>
    </row>
    <row r="768" spans="1:15" x14ac:dyDescent="0.3">
      <c r="A768" s="4">
        <f t="shared" si="59"/>
        <v>765</v>
      </c>
      <c r="B768" s="11" t="s">
        <v>1449</v>
      </c>
      <c r="C768" s="11" t="s">
        <v>1450</v>
      </c>
      <c r="D768" s="11">
        <v>995</v>
      </c>
      <c r="E768" s="11">
        <v>1155</v>
      </c>
      <c r="F768" s="13">
        <v>3200</v>
      </c>
      <c r="G768" s="13">
        <f t="shared" si="56"/>
        <v>3184000</v>
      </c>
      <c r="H768" s="13">
        <f>VLOOKUP(B768,'[1]as per Gulshan Sheet'!$C:$I,7,0)</f>
        <v>798184</v>
      </c>
      <c r="I768" s="13">
        <f t="shared" si="57"/>
        <v>2385816</v>
      </c>
      <c r="J768" s="13">
        <f t="shared" si="58"/>
        <v>3696000</v>
      </c>
      <c r="K768" s="13">
        <f t="shared" si="55"/>
        <v>2897816</v>
      </c>
      <c r="L768" s="14"/>
      <c r="O768" s="15"/>
    </row>
    <row r="769" spans="1:15" x14ac:dyDescent="0.3">
      <c r="A769" s="4">
        <f t="shared" si="59"/>
        <v>766</v>
      </c>
      <c r="B769" s="11" t="s">
        <v>1451</v>
      </c>
      <c r="C769" s="11" t="s">
        <v>1452</v>
      </c>
      <c r="D769" s="11">
        <v>995</v>
      </c>
      <c r="E769" s="11">
        <v>1155</v>
      </c>
      <c r="F769" s="13">
        <v>3200</v>
      </c>
      <c r="G769" s="13">
        <f t="shared" si="56"/>
        <v>3184000</v>
      </c>
      <c r="H769" s="13">
        <f>VLOOKUP(B769,'[1]as per Gulshan Sheet'!$C:$I,7,0)</f>
        <v>1298016</v>
      </c>
      <c r="I769" s="13">
        <f t="shared" si="57"/>
        <v>1885984</v>
      </c>
      <c r="J769" s="13">
        <f t="shared" si="58"/>
        <v>3696000</v>
      </c>
      <c r="K769" s="13">
        <f t="shared" si="55"/>
        <v>2397984</v>
      </c>
      <c r="L769" s="14"/>
      <c r="O769" s="15"/>
    </row>
    <row r="770" spans="1:15" x14ac:dyDescent="0.3">
      <c r="A770" s="4">
        <f t="shared" si="59"/>
        <v>767</v>
      </c>
      <c r="B770" s="11" t="s">
        <v>1453</v>
      </c>
      <c r="C770" s="11" t="s">
        <v>1454</v>
      </c>
      <c r="D770" s="11">
        <v>995</v>
      </c>
      <c r="E770" s="11">
        <v>1155</v>
      </c>
      <c r="F770" s="13">
        <v>3200</v>
      </c>
      <c r="G770" s="13">
        <f t="shared" si="56"/>
        <v>3184000</v>
      </c>
      <c r="H770" s="13">
        <f>VLOOKUP(B770,'[1]as per Gulshan Sheet'!$C:$I,7,0)</f>
        <v>1298016</v>
      </c>
      <c r="I770" s="13">
        <f t="shared" si="57"/>
        <v>1885984</v>
      </c>
      <c r="J770" s="13">
        <f t="shared" si="58"/>
        <v>3696000</v>
      </c>
      <c r="K770" s="13">
        <f t="shared" si="55"/>
        <v>2397984</v>
      </c>
      <c r="L770" s="14"/>
      <c r="O770" s="15"/>
    </row>
    <row r="771" spans="1:15" x14ac:dyDescent="0.3">
      <c r="A771" s="4">
        <f t="shared" si="59"/>
        <v>768</v>
      </c>
      <c r="B771" s="11" t="s">
        <v>1455</v>
      </c>
      <c r="C771" s="11" t="s">
        <v>1456</v>
      </c>
      <c r="D771" s="11">
        <v>490</v>
      </c>
      <c r="E771" s="11">
        <v>560</v>
      </c>
      <c r="F771" s="13">
        <v>2689.6122446428571</v>
      </c>
      <c r="G771" s="13">
        <f t="shared" si="56"/>
        <v>1317909.999875</v>
      </c>
      <c r="H771" s="13">
        <f>VLOOKUP(B771,'[1]as per Gulshan Sheet'!$C:$I,7,0)</f>
        <v>1275361</v>
      </c>
      <c r="I771" s="13">
        <f t="shared" si="57"/>
        <v>42548.99987499998</v>
      </c>
      <c r="J771" s="13">
        <f t="shared" si="58"/>
        <v>1506182.8570000001</v>
      </c>
      <c r="K771" s="13">
        <f t="shared" si="55"/>
        <v>230821.85700000008</v>
      </c>
      <c r="L771" s="14"/>
      <c r="O771" s="15"/>
    </row>
    <row r="772" spans="1:15" x14ac:dyDescent="0.3">
      <c r="A772" s="4">
        <f t="shared" si="59"/>
        <v>769</v>
      </c>
      <c r="B772" s="11" t="s">
        <v>1457</v>
      </c>
      <c r="C772" s="11" t="s">
        <v>1458</v>
      </c>
      <c r="D772" s="11">
        <v>490</v>
      </c>
      <c r="E772" s="11">
        <v>560</v>
      </c>
      <c r="F772" s="13">
        <v>2626.3122446428574</v>
      </c>
      <c r="G772" s="13">
        <f t="shared" si="56"/>
        <v>1286892.9998750002</v>
      </c>
      <c r="H772" s="13">
        <f>VLOOKUP(B772,'[1]as per Gulshan Sheet'!$C:$I,7,0)</f>
        <v>1125000</v>
      </c>
      <c r="I772" s="13">
        <f t="shared" si="57"/>
        <v>161892.99987500021</v>
      </c>
      <c r="J772" s="13">
        <f t="shared" si="58"/>
        <v>1470734.8570000001</v>
      </c>
      <c r="K772" s="13">
        <f t="shared" ref="K772:K835" si="60">J772-H772</f>
        <v>345734.85700000008</v>
      </c>
      <c r="L772" s="14"/>
      <c r="O772" s="15"/>
    </row>
    <row r="773" spans="1:15" x14ac:dyDescent="0.3">
      <c r="A773" s="4">
        <f t="shared" si="59"/>
        <v>770</v>
      </c>
      <c r="B773" s="11" t="s">
        <v>1459</v>
      </c>
      <c r="C773" s="11" t="s">
        <v>1460</v>
      </c>
      <c r="D773" s="11">
        <v>390</v>
      </c>
      <c r="E773" s="11">
        <v>440</v>
      </c>
      <c r="F773" s="13">
        <v>3032.4102564102564</v>
      </c>
      <c r="G773" s="13">
        <f t="shared" ref="G773:G836" si="61">F773*D773</f>
        <v>1182640</v>
      </c>
      <c r="H773" s="13">
        <f>VLOOKUP(B773,'[1]as per Gulshan Sheet'!$C:$I,7,0)</f>
        <v>1552640</v>
      </c>
      <c r="I773" s="13">
        <f t="shared" ref="I773:I836" si="62">+G773-H773</f>
        <v>-370000</v>
      </c>
      <c r="J773" s="13">
        <f t="shared" ref="J773:J836" si="63">F773*E773</f>
        <v>1334260.5128205128</v>
      </c>
      <c r="K773" s="13">
        <f t="shared" si="60"/>
        <v>-218379.48717948725</v>
      </c>
      <c r="L773" s="14" t="s">
        <v>1418</v>
      </c>
      <c r="O773" s="15"/>
    </row>
    <row r="774" spans="1:15" x14ac:dyDescent="0.3">
      <c r="A774" s="4">
        <f t="shared" ref="A774:A837" si="64">+A773+1</f>
        <v>771</v>
      </c>
      <c r="B774" s="11" t="s">
        <v>1461</v>
      </c>
      <c r="C774" s="11" t="s">
        <v>1462</v>
      </c>
      <c r="D774" s="11">
        <v>490</v>
      </c>
      <c r="E774" s="11">
        <v>560</v>
      </c>
      <c r="F774" s="13">
        <v>2779.6122446428571</v>
      </c>
      <c r="G774" s="13">
        <f t="shared" si="61"/>
        <v>1362009.999875</v>
      </c>
      <c r="H774" s="13">
        <f>VLOOKUP(B774,'[1]as per Gulshan Sheet'!$C:$I,7,0)</f>
        <v>766599</v>
      </c>
      <c r="I774" s="13">
        <f t="shared" si="62"/>
        <v>595410.99987499998</v>
      </c>
      <c r="J774" s="13">
        <f t="shared" si="63"/>
        <v>1556582.8570000001</v>
      </c>
      <c r="K774" s="13">
        <f t="shared" si="60"/>
        <v>789983.85700000008</v>
      </c>
      <c r="L774" s="14"/>
      <c r="O774" s="15"/>
    </row>
    <row r="775" spans="1:15" x14ac:dyDescent="0.3">
      <c r="A775" s="4">
        <f t="shared" si="64"/>
        <v>772</v>
      </c>
      <c r="B775" s="11" t="s">
        <v>1463</v>
      </c>
      <c r="C775" s="11" t="s">
        <v>1458</v>
      </c>
      <c r="D775" s="11">
        <v>490</v>
      </c>
      <c r="E775" s="11">
        <v>560</v>
      </c>
      <c r="F775" s="13">
        <v>2653.6122446428571</v>
      </c>
      <c r="G775" s="13">
        <f t="shared" si="61"/>
        <v>1300269.999875</v>
      </c>
      <c r="H775" s="13">
        <f>VLOOKUP(B775,'[1]as per Gulshan Sheet'!$C:$I,7,0)</f>
        <v>1175000</v>
      </c>
      <c r="I775" s="13">
        <f t="shared" si="62"/>
        <v>125269.99987499998</v>
      </c>
      <c r="J775" s="13">
        <f t="shared" si="63"/>
        <v>1486022.8570000001</v>
      </c>
      <c r="K775" s="13">
        <f t="shared" si="60"/>
        <v>311022.85700000008</v>
      </c>
      <c r="L775" s="14"/>
      <c r="O775" s="15"/>
    </row>
    <row r="776" spans="1:15" x14ac:dyDescent="0.3">
      <c r="A776" s="4">
        <f t="shared" si="64"/>
        <v>773</v>
      </c>
      <c r="B776" s="11" t="s">
        <v>1464</v>
      </c>
      <c r="C776" s="11" t="s">
        <v>1465</v>
      </c>
      <c r="D776" s="11">
        <v>1295</v>
      </c>
      <c r="E776" s="11">
        <v>1485</v>
      </c>
      <c r="F776" s="13">
        <v>2551.5232323232322</v>
      </c>
      <c r="G776" s="13">
        <f t="shared" si="61"/>
        <v>3304222.5858585858</v>
      </c>
      <c r="H776" s="13">
        <f>VLOOKUP(B776,'[1]as per Gulshan Sheet'!$C:$I,7,0)</f>
        <v>1030098</v>
      </c>
      <c r="I776" s="13">
        <f t="shared" si="62"/>
        <v>2274124.5858585858</v>
      </c>
      <c r="J776" s="13">
        <f t="shared" si="63"/>
        <v>3789011.9999999995</v>
      </c>
      <c r="K776" s="13">
        <f t="shared" si="60"/>
        <v>2758913.9999999995</v>
      </c>
      <c r="L776" s="14"/>
      <c r="O776" s="15"/>
    </row>
    <row r="777" spans="1:15" x14ac:dyDescent="0.3">
      <c r="A777" s="4">
        <f t="shared" si="64"/>
        <v>774</v>
      </c>
      <c r="B777" s="11" t="s">
        <v>1466</v>
      </c>
      <c r="C777" s="11" t="s">
        <v>1467</v>
      </c>
      <c r="D777" s="11">
        <v>1295</v>
      </c>
      <c r="E777" s="11">
        <v>1515</v>
      </c>
      <c r="F777" s="13">
        <v>2400.3280528052805</v>
      </c>
      <c r="G777" s="13">
        <f t="shared" si="61"/>
        <v>3108424.8283828385</v>
      </c>
      <c r="H777" s="13">
        <f>VLOOKUP(B777,'[1]as per Gulshan Sheet'!$C:$I,7,0)</f>
        <v>3113562</v>
      </c>
      <c r="I777" s="13">
        <f t="shared" si="62"/>
        <v>-5137.1716171614826</v>
      </c>
      <c r="J777" s="13">
        <f t="shared" si="63"/>
        <v>3636497</v>
      </c>
      <c r="K777" s="13">
        <f t="shared" si="60"/>
        <v>522935</v>
      </c>
      <c r="L777" s="14"/>
      <c r="O777" s="15"/>
    </row>
    <row r="778" spans="1:15" x14ac:dyDescent="0.3">
      <c r="A778" s="4">
        <f t="shared" si="64"/>
        <v>775</v>
      </c>
      <c r="B778" s="11" t="s">
        <v>1468</v>
      </c>
      <c r="C778" s="11" t="s">
        <v>1469</v>
      </c>
      <c r="D778" s="11">
        <v>390</v>
      </c>
      <c r="E778" s="11">
        <v>440</v>
      </c>
      <c r="F778" s="13">
        <v>3721</v>
      </c>
      <c r="G778" s="13">
        <f t="shared" si="61"/>
        <v>1451190</v>
      </c>
      <c r="H778" s="13">
        <f>VLOOKUP(B778,'[1]as per Gulshan Sheet'!$C:$I,7,0)</f>
        <v>1586765</v>
      </c>
      <c r="I778" s="13">
        <f t="shared" si="62"/>
        <v>-135575</v>
      </c>
      <c r="J778" s="13">
        <f t="shared" si="63"/>
        <v>1637240</v>
      </c>
      <c r="K778" s="13">
        <f t="shared" si="60"/>
        <v>50475</v>
      </c>
      <c r="L778" s="14"/>
      <c r="O778" s="15"/>
    </row>
    <row r="779" spans="1:15" ht="28.8" x14ac:dyDescent="0.3">
      <c r="A779" s="4">
        <f t="shared" si="64"/>
        <v>776</v>
      </c>
      <c r="B779" s="11" t="s">
        <v>1470</v>
      </c>
      <c r="C779" s="11" t="s">
        <v>1471</v>
      </c>
      <c r="D779" s="11">
        <v>175</v>
      </c>
      <c r="E779" s="11">
        <v>175</v>
      </c>
      <c r="F779" s="13">
        <v>11714.285714285714</v>
      </c>
      <c r="G779" s="13">
        <f t="shared" si="61"/>
        <v>2050000</v>
      </c>
      <c r="H779" s="13">
        <f>VLOOKUP(B779,'[1]as per Gulshan Sheet'!$C:$I,7,0)</f>
        <v>2000000</v>
      </c>
      <c r="I779" s="13">
        <f t="shared" si="62"/>
        <v>50000</v>
      </c>
      <c r="J779" s="13">
        <f t="shared" si="63"/>
        <v>2050000</v>
      </c>
      <c r="K779" s="13">
        <f t="shared" si="60"/>
        <v>50000</v>
      </c>
      <c r="L779" s="14" t="s">
        <v>1340</v>
      </c>
      <c r="O779" s="15"/>
    </row>
    <row r="780" spans="1:15" x14ac:dyDescent="0.3">
      <c r="A780" s="4">
        <f t="shared" si="64"/>
        <v>777</v>
      </c>
      <c r="B780" s="11" t="s">
        <v>1472</v>
      </c>
      <c r="C780" s="11" t="s">
        <v>1473</v>
      </c>
      <c r="D780" s="11">
        <v>995</v>
      </c>
      <c r="E780" s="11">
        <v>1155</v>
      </c>
      <c r="F780" s="13">
        <v>3285</v>
      </c>
      <c r="G780" s="13">
        <f t="shared" si="61"/>
        <v>3268575</v>
      </c>
      <c r="H780" s="13">
        <f>VLOOKUP(B780,'[1]as per Gulshan Sheet'!$C:$I,7,0)</f>
        <v>981000</v>
      </c>
      <c r="I780" s="13">
        <f t="shared" si="62"/>
        <v>2287575</v>
      </c>
      <c r="J780" s="13">
        <f t="shared" si="63"/>
        <v>3794175</v>
      </c>
      <c r="K780" s="13">
        <f t="shared" si="60"/>
        <v>2813175</v>
      </c>
      <c r="L780" s="14"/>
      <c r="O780" s="15"/>
    </row>
    <row r="781" spans="1:15" x14ac:dyDescent="0.3">
      <c r="A781" s="4">
        <f t="shared" si="64"/>
        <v>778</v>
      </c>
      <c r="B781" s="11" t="s">
        <v>1474</v>
      </c>
      <c r="C781" s="11" t="s">
        <v>1475</v>
      </c>
      <c r="D781" s="11">
        <v>2350</v>
      </c>
      <c r="E781" s="11">
        <v>2745</v>
      </c>
      <c r="F781" s="13">
        <v>2516.2129056466301</v>
      </c>
      <c r="G781" s="13">
        <f t="shared" si="61"/>
        <v>5913100.3282695804</v>
      </c>
      <c r="H781" s="13">
        <f>VLOOKUP(B781,'[1]as per Gulshan Sheet'!$C:$I,7,0)</f>
        <v>3097379</v>
      </c>
      <c r="I781" s="13">
        <f t="shared" si="62"/>
        <v>2815721.3282695804</v>
      </c>
      <c r="J781" s="13">
        <f t="shared" si="63"/>
        <v>6907004.426</v>
      </c>
      <c r="K781" s="13">
        <f t="shared" si="60"/>
        <v>3809625.426</v>
      </c>
      <c r="L781" s="14"/>
      <c r="O781" s="15"/>
    </row>
    <row r="782" spans="1:15" x14ac:dyDescent="0.3">
      <c r="A782" s="4">
        <f t="shared" si="64"/>
        <v>779</v>
      </c>
      <c r="B782" s="11" t="s">
        <v>1476</v>
      </c>
      <c r="C782" s="11" t="s">
        <v>1477</v>
      </c>
      <c r="D782" s="11">
        <v>1825</v>
      </c>
      <c r="E782" s="11">
        <v>2105</v>
      </c>
      <c r="F782" s="13">
        <v>2590.068493159145</v>
      </c>
      <c r="G782" s="13">
        <f t="shared" si="61"/>
        <v>4726875.0000154395</v>
      </c>
      <c r="H782" s="13">
        <f>VLOOKUP(B782,'[1]as per Gulshan Sheet'!$C:$I,7,0)</f>
        <v>737851</v>
      </c>
      <c r="I782" s="13">
        <f t="shared" si="62"/>
        <v>3989024.0000154395</v>
      </c>
      <c r="J782" s="13">
        <f t="shared" si="63"/>
        <v>5452094.1781000001</v>
      </c>
      <c r="K782" s="13">
        <f t="shared" si="60"/>
        <v>4714243.1781000001</v>
      </c>
      <c r="L782" s="14"/>
      <c r="O782" s="15"/>
    </row>
    <row r="783" spans="1:15" x14ac:dyDescent="0.3">
      <c r="A783" s="4">
        <f t="shared" si="64"/>
        <v>780</v>
      </c>
      <c r="B783" s="11" t="s">
        <v>1478</v>
      </c>
      <c r="C783" s="11" t="s">
        <v>1479</v>
      </c>
      <c r="D783" s="11">
        <v>490</v>
      </c>
      <c r="E783" s="11">
        <v>560</v>
      </c>
      <c r="F783" s="13">
        <v>4036.5309999999999</v>
      </c>
      <c r="G783" s="13">
        <f t="shared" si="61"/>
        <v>1977900.19</v>
      </c>
      <c r="H783" s="13">
        <f>VLOOKUP(B783,'[1]as per Gulshan Sheet'!$C:$I,7,0)</f>
        <v>1977900</v>
      </c>
      <c r="I783" s="13">
        <f t="shared" si="62"/>
        <v>0.18999999994412065</v>
      </c>
      <c r="J783" s="13">
        <f t="shared" si="63"/>
        <v>2260457.36</v>
      </c>
      <c r="K783" s="13">
        <f t="shared" si="60"/>
        <v>282557.35999999987</v>
      </c>
      <c r="L783" s="14"/>
      <c r="O783" s="15"/>
    </row>
    <row r="784" spans="1:15" x14ac:dyDescent="0.3">
      <c r="A784" s="4">
        <f t="shared" si="64"/>
        <v>781</v>
      </c>
      <c r="B784" s="11" t="s">
        <v>1480</v>
      </c>
      <c r="C784" s="11" t="s">
        <v>1481</v>
      </c>
      <c r="D784" s="11">
        <v>1295</v>
      </c>
      <c r="E784" s="11">
        <v>1485</v>
      </c>
      <c r="F784" s="13">
        <v>2481.0228956228957</v>
      </c>
      <c r="G784" s="13">
        <f t="shared" si="61"/>
        <v>3212924.6498316498</v>
      </c>
      <c r="H784" s="13">
        <f>VLOOKUP(B784,'[1]as per Gulshan Sheet'!$C:$I,7,0)</f>
        <v>3343842</v>
      </c>
      <c r="I784" s="13">
        <f t="shared" si="62"/>
        <v>-130917.35016835015</v>
      </c>
      <c r="J784" s="13">
        <f t="shared" si="63"/>
        <v>3684319</v>
      </c>
      <c r="K784" s="13">
        <f t="shared" si="60"/>
        <v>340477</v>
      </c>
      <c r="L784" s="14"/>
      <c r="O784" s="15"/>
    </row>
    <row r="785" spans="1:15" x14ac:dyDescent="0.3">
      <c r="A785" s="4">
        <f t="shared" si="64"/>
        <v>782</v>
      </c>
      <c r="B785" s="11" t="s">
        <v>1482</v>
      </c>
      <c r="C785" s="11" t="s">
        <v>1483</v>
      </c>
      <c r="D785" s="11">
        <v>995</v>
      </c>
      <c r="E785" s="11">
        <v>1155</v>
      </c>
      <c r="F785" s="13">
        <v>3651.2562770562772</v>
      </c>
      <c r="G785" s="13">
        <f t="shared" si="61"/>
        <v>3632999.9956709957</v>
      </c>
      <c r="H785" s="13">
        <f>VLOOKUP(B785,'[1]as per Gulshan Sheet'!$C:$I,7,0)</f>
        <v>3270700</v>
      </c>
      <c r="I785" s="13">
        <f t="shared" si="62"/>
        <v>362299.99567099568</v>
      </c>
      <c r="J785" s="13">
        <f t="shared" si="63"/>
        <v>4217201</v>
      </c>
      <c r="K785" s="13">
        <f t="shared" si="60"/>
        <v>946501</v>
      </c>
      <c r="L785" s="14"/>
      <c r="O785" s="15"/>
    </row>
    <row r="786" spans="1:15" x14ac:dyDescent="0.3">
      <c r="A786" s="4">
        <f t="shared" si="64"/>
        <v>783</v>
      </c>
      <c r="B786" s="11" t="s">
        <v>1484</v>
      </c>
      <c r="C786" s="11" t="s">
        <v>1485</v>
      </c>
      <c r="D786" s="11">
        <v>1825</v>
      </c>
      <c r="E786" s="11">
        <v>2105</v>
      </c>
      <c r="F786" s="13">
        <v>2541.9173396674582</v>
      </c>
      <c r="G786" s="13">
        <f t="shared" si="61"/>
        <v>4638999.1448931117</v>
      </c>
      <c r="H786" s="13">
        <f>VLOOKUP(B786,'[1]as per Gulshan Sheet'!$C:$I,7,0)</f>
        <v>3963145</v>
      </c>
      <c r="I786" s="13">
        <f t="shared" si="62"/>
        <v>675854.14489311166</v>
      </c>
      <c r="J786" s="13">
        <f t="shared" si="63"/>
        <v>5350736</v>
      </c>
      <c r="K786" s="13">
        <f t="shared" si="60"/>
        <v>1387591</v>
      </c>
      <c r="L786" s="14"/>
      <c r="O786" s="15"/>
    </row>
    <row r="787" spans="1:15" ht="28.8" x14ac:dyDescent="0.3">
      <c r="A787" s="4">
        <f t="shared" si="64"/>
        <v>784</v>
      </c>
      <c r="B787" s="11" t="s">
        <v>1486</v>
      </c>
      <c r="C787" s="11" t="s">
        <v>1487</v>
      </c>
      <c r="D787" s="11">
        <v>286</v>
      </c>
      <c r="E787" s="11">
        <v>286</v>
      </c>
      <c r="F787" s="13">
        <v>8319.93</v>
      </c>
      <c r="G787" s="13">
        <f t="shared" si="61"/>
        <v>2379499.98</v>
      </c>
      <c r="H787" s="13">
        <f>VLOOKUP(B787,'[1]as per Gulshan Sheet'!$C:$I,7,0)</f>
        <v>1631557</v>
      </c>
      <c r="I787" s="13">
        <f t="shared" si="62"/>
        <v>747942.98</v>
      </c>
      <c r="J787" s="13">
        <f t="shared" si="63"/>
        <v>2379499.98</v>
      </c>
      <c r="K787" s="13">
        <f t="shared" si="60"/>
        <v>747942.98</v>
      </c>
      <c r="L787" s="14" t="s">
        <v>1340</v>
      </c>
      <c r="O787" s="15"/>
    </row>
    <row r="788" spans="1:15" x14ac:dyDescent="0.3">
      <c r="A788" s="4">
        <f t="shared" si="64"/>
        <v>785</v>
      </c>
      <c r="B788" s="11" t="s">
        <v>1488</v>
      </c>
      <c r="C788" s="11" t="s">
        <v>1489</v>
      </c>
      <c r="D788" s="11">
        <v>1295</v>
      </c>
      <c r="E788" s="11">
        <v>1515</v>
      </c>
      <c r="F788" s="13">
        <v>2547.023102310231</v>
      </c>
      <c r="G788" s="13">
        <f t="shared" si="61"/>
        <v>3298394.9174917494</v>
      </c>
      <c r="H788" s="13">
        <f>VLOOKUP(B788,'[1]as per Gulshan Sheet'!$C:$I,7,0)</f>
        <v>1910000</v>
      </c>
      <c r="I788" s="13">
        <f t="shared" si="62"/>
        <v>1388394.9174917494</v>
      </c>
      <c r="J788" s="13">
        <f t="shared" si="63"/>
        <v>3858740</v>
      </c>
      <c r="K788" s="13">
        <f t="shared" si="60"/>
        <v>1948740</v>
      </c>
      <c r="L788" s="14"/>
      <c r="O788" s="15"/>
    </row>
    <row r="789" spans="1:15" x14ac:dyDescent="0.3">
      <c r="A789" s="4">
        <f t="shared" si="64"/>
        <v>786</v>
      </c>
      <c r="B789" s="11" t="s">
        <v>1490</v>
      </c>
      <c r="C789" s="11" t="s">
        <v>1491</v>
      </c>
      <c r="D789" s="11">
        <v>995</v>
      </c>
      <c r="E789" s="11">
        <v>1155</v>
      </c>
      <c r="F789" s="13">
        <v>3886.6582913419916</v>
      </c>
      <c r="G789" s="13">
        <f t="shared" si="61"/>
        <v>3867224.9998852815</v>
      </c>
      <c r="H789" s="13">
        <f>VLOOKUP(B789,'[1]as per Gulshan Sheet'!$C:$I,7,0)</f>
        <v>1381000</v>
      </c>
      <c r="I789" s="13">
        <f t="shared" si="62"/>
        <v>2486224.9998852815</v>
      </c>
      <c r="J789" s="13">
        <f t="shared" si="63"/>
        <v>4489090.3265000004</v>
      </c>
      <c r="K789" s="13">
        <f t="shared" si="60"/>
        <v>3108090.3265000004</v>
      </c>
      <c r="L789" s="14"/>
      <c r="O789" s="15"/>
    </row>
    <row r="790" spans="1:15" x14ac:dyDescent="0.3">
      <c r="A790" s="4">
        <f t="shared" si="64"/>
        <v>787</v>
      </c>
      <c r="B790" s="11" t="s">
        <v>1492</v>
      </c>
      <c r="C790" s="11" t="s">
        <v>1493</v>
      </c>
      <c r="D790" s="11">
        <v>1595</v>
      </c>
      <c r="E790" s="11">
        <v>1820</v>
      </c>
      <c r="F790" s="13">
        <v>2724.7961538461536</v>
      </c>
      <c r="G790" s="13">
        <f t="shared" si="61"/>
        <v>4346049.865384615</v>
      </c>
      <c r="H790" s="13">
        <f>VLOOKUP(B790,'[1]as per Gulshan Sheet'!$C:$I,7,0)</f>
        <v>4307188</v>
      </c>
      <c r="I790" s="13">
        <f t="shared" si="62"/>
        <v>38861.865384615026</v>
      </c>
      <c r="J790" s="13">
        <f t="shared" si="63"/>
        <v>4959129</v>
      </c>
      <c r="K790" s="13">
        <f t="shared" si="60"/>
        <v>651941</v>
      </c>
      <c r="L790" s="14"/>
      <c r="O790" s="15"/>
    </row>
    <row r="791" spans="1:15" x14ac:dyDescent="0.3">
      <c r="A791" s="4">
        <f t="shared" si="64"/>
        <v>788</v>
      </c>
      <c r="B791" s="11" t="s">
        <v>1494</v>
      </c>
      <c r="C791" s="11" t="s">
        <v>1236</v>
      </c>
      <c r="D791" s="11">
        <v>1165</v>
      </c>
      <c r="E791" s="11">
        <v>1165</v>
      </c>
      <c r="F791" s="13">
        <v>1500</v>
      </c>
      <c r="G791" s="13">
        <f t="shared" si="61"/>
        <v>1747500</v>
      </c>
      <c r="H791" s="13">
        <f>VLOOKUP(B791,'[1]as per Gulshan Sheet'!$C:$I,7,0)</f>
        <v>1747500</v>
      </c>
      <c r="I791" s="13">
        <f t="shared" si="62"/>
        <v>0</v>
      </c>
      <c r="J791" s="13">
        <f t="shared" si="63"/>
        <v>1747500</v>
      </c>
      <c r="K791" s="13">
        <f t="shared" si="60"/>
        <v>0</v>
      </c>
      <c r="L791" s="14"/>
      <c r="O791" s="15"/>
    </row>
    <row r="792" spans="1:15" x14ac:dyDescent="0.3">
      <c r="A792" s="4">
        <f t="shared" si="64"/>
        <v>789</v>
      </c>
      <c r="B792" s="11" t="s">
        <v>1495</v>
      </c>
      <c r="C792" s="11" t="s">
        <v>1236</v>
      </c>
      <c r="D792" s="11">
        <v>1825</v>
      </c>
      <c r="E792" s="11">
        <v>2105</v>
      </c>
      <c r="F792" s="13">
        <v>1500</v>
      </c>
      <c r="G792" s="13">
        <f t="shared" si="61"/>
        <v>2737500</v>
      </c>
      <c r="H792" s="13">
        <f>VLOOKUP(B792,'[1]as per Gulshan Sheet'!$C:$I,7,0)</f>
        <v>3157000</v>
      </c>
      <c r="I792" s="13">
        <f t="shared" si="62"/>
        <v>-419500</v>
      </c>
      <c r="J792" s="13">
        <f t="shared" si="63"/>
        <v>3157500</v>
      </c>
      <c r="K792" s="13">
        <f t="shared" si="60"/>
        <v>500</v>
      </c>
      <c r="L792" s="14"/>
      <c r="O792" s="15"/>
    </row>
    <row r="793" spans="1:15" x14ac:dyDescent="0.3">
      <c r="A793" s="4">
        <f t="shared" si="64"/>
        <v>790</v>
      </c>
      <c r="B793" s="11" t="s">
        <v>1496</v>
      </c>
      <c r="C793" s="11" t="s">
        <v>1236</v>
      </c>
      <c r="D793" s="11">
        <v>1825</v>
      </c>
      <c r="E793" s="11">
        <v>2105</v>
      </c>
      <c r="F793" s="13">
        <v>1500</v>
      </c>
      <c r="G793" s="13">
        <f t="shared" si="61"/>
        <v>2737500</v>
      </c>
      <c r="H793" s="13">
        <f>VLOOKUP(B793,'[1]as per Gulshan Sheet'!$C:$I,7,0)</f>
        <v>3157000</v>
      </c>
      <c r="I793" s="13">
        <f t="shared" si="62"/>
        <v>-419500</v>
      </c>
      <c r="J793" s="13">
        <f t="shared" si="63"/>
        <v>3157500</v>
      </c>
      <c r="K793" s="13">
        <f t="shared" si="60"/>
        <v>500</v>
      </c>
      <c r="L793" s="14"/>
      <c r="O793" s="15"/>
    </row>
    <row r="794" spans="1:15" x14ac:dyDescent="0.3">
      <c r="A794" s="4">
        <f t="shared" si="64"/>
        <v>791</v>
      </c>
      <c r="B794" s="11" t="s">
        <v>1497</v>
      </c>
      <c r="C794" s="11" t="s">
        <v>1498</v>
      </c>
      <c r="D794" s="11">
        <v>1595</v>
      </c>
      <c r="E794" s="11">
        <v>1820</v>
      </c>
      <c r="F794" s="13">
        <v>3135</v>
      </c>
      <c r="G794" s="13">
        <f t="shared" si="61"/>
        <v>5000325</v>
      </c>
      <c r="H794" s="13">
        <f>VLOOKUP(B794,'[1]as per Gulshan Sheet'!$C:$I,7,0)</f>
        <v>4140269</v>
      </c>
      <c r="I794" s="13">
        <f t="shared" si="62"/>
        <v>860056</v>
      </c>
      <c r="J794" s="13">
        <f t="shared" si="63"/>
        <v>5705700</v>
      </c>
      <c r="K794" s="13">
        <f t="shared" si="60"/>
        <v>1565431</v>
      </c>
      <c r="L794" s="14"/>
      <c r="O794" s="15"/>
    </row>
    <row r="795" spans="1:15" x14ac:dyDescent="0.3">
      <c r="A795" s="4">
        <f t="shared" si="64"/>
        <v>792</v>
      </c>
      <c r="B795" s="11" t="s">
        <v>1499</v>
      </c>
      <c r="C795" s="11" t="s">
        <v>1500</v>
      </c>
      <c r="D795" s="11">
        <v>1825</v>
      </c>
      <c r="E795" s="11">
        <v>2105</v>
      </c>
      <c r="F795" s="13">
        <v>2382.6767123515442</v>
      </c>
      <c r="G795" s="13">
        <f t="shared" si="61"/>
        <v>4348385.0000415677</v>
      </c>
      <c r="H795" s="13">
        <f>VLOOKUP(B795,'[1]as per Gulshan Sheet'!$C:$I,7,0)</f>
        <v>4840153</v>
      </c>
      <c r="I795" s="13">
        <f t="shared" si="62"/>
        <v>-491767.99995843228</v>
      </c>
      <c r="J795" s="13">
        <f t="shared" si="63"/>
        <v>5015534.4795000004</v>
      </c>
      <c r="K795" s="13">
        <f t="shared" si="60"/>
        <v>175381.47950000037</v>
      </c>
      <c r="L795" s="14"/>
      <c r="O795" s="15"/>
    </row>
    <row r="796" spans="1:15" x14ac:dyDescent="0.3">
      <c r="A796" s="4">
        <f t="shared" si="64"/>
        <v>793</v>
      </c>
      <c r="B796" s="11" t="s">
        <v>1501</v>
      </c>
      <c r="C796" s="11" t="s">
        <v>1502</v>
      </c>
      <c r="D796" s="11">
        <v>1295</v>
      </c>
      <c r="E796" s="11">
        <v>1485</v>
      </c>
      <c r="F796" s="13">
        <v>2539.0228956228957</v>
      </c>
      <c r="G796" s="13">
        <f t="shared" si="61"/>
        <v>3288034.6498316498</v>
      </c>
      <c r="H796" s="13">
        <f>VLOOKUP(B796,'[1]as per Gulshan Sheet'!$C:$I,7,0)</f>
        <v>3093264</v>
      </c>
      <c r="I796" s="13">
        <f t="shared" si="62"/>
        <v>194770.64983164985</v>
      </c>
      <c r="J796" s="13">
        <f t="shared" si="63"/>
        <v>3770449</v>
      </c>
      <c r="K796" s="13">
        <f t="shared" si="60"/>
        <v>677185</v>
      </c>
      <c r="L796" s="14"/>
      <c r="O796" s="15"/>
    </row>
    <row r="797" spans="1:15" x14ac:dyDescent="0.3">
      <c r="A797" s="4">
        <f t="shared" si="64"/>
        <v>794</v>
      </c>
      <c r="B797" s="11" t="s">
        <v>1503</v>
      </c>
      <c r="C797" s="11" t="s">
        <v>1504</v>
      </c>
      <c r="D797" s="11">
        <v>1825</v>
      </c>
      <c r="E797" s="11">
        <v>2105</v>
      </c>
      <c r="F797" s="13">
        <v>3100</v>
      </c>
      <c r="G797" s="13">
        <f t="shared" si="61"/>
        <v>5657500</v>
      </c>
      <c r="H797" s="13" t="e">
        <f>VLOOKUP(B797,'[1]as per Gulshan Sheet'!$C:$I,7,0)</f>
        <v>#N/A</v>
      </c>
      <c r="I797" s="13" t="e">
        <f t="shared" si="62"/>
        <v>#N/A</v>
      </c>
      <c r="J797" s="13">
        <f t="shared" si="63"/>
        <v>6525500</v>
      </c>
      <c r="K797" s="13" t="e">
        <f t="shared" si="60"/>
        <v>#N/A</v>
      </c>
      <c r="L797" s="14"/>
      <c r="O797" s="15"/>
    </row>
    <row r="798" spans="1:15" x14ac:dyDescent="0.3">
      <c r="A798" s="4">
        <f t="shared" si="64"/>
        <v>795</v>
      </c>
      <c r="B798" s="11" t="s">
        <v>1505</v>
      </c>
      <c r="C798" s="11" t="s">
        <v>1506</v>
      </c>
      <c r="D798" s="11">
        <v>995</v>
      </c>
      <c r="E798" s="11">
        <v>1155</v>
      </c>
      <c r="F798" s="13">
        <v>2502</v>
      </c>
      <c r="G798" s="13">
        <f t="shared" si="61"/>
        <v>2489490</v>
      </c>
      <c r="H798" s="13">
        <f>VLOOKUP(B798,'[1]as per Gulshan Sheet'!$C:$I,7,0)</f>
        <v>1600000</v>
      </c>
      <c r="I798" s="13">
        <f t="shared" si="62"/>
        <v>889490</v>
      </c>
      <c r="J798" s="13">
        <f t="shared" si="63"/>
        <v>2889810</v>
      </c>
      <c r="K798" s="13">
        <f t="shared" si="60"/>
        <v>1289810</v>
      </c>
      <c r="L798" s="14"/>
      <c r="O798" s="15"/>
    </row>
    <row r="799" spans="1:15" x14ac:dyDescent="0.3">
      <c r="A799" s="4">
        <f t="shared" si="64"/>
        <v>796</v>
      </c>
      <c r="B799" s="11" t="s">
        <v>1507</v>
      </c>
      <c r="C799" s="11" t="s">
        <v>1508</v>
      </c>
      <c r="D799" s="11">
        <v>995</v>
      </c>
      <c r="E799" s="11">
        <v>1155</v>
      </c>
      <c r="F799" s="13">
        <v>2740.2597402597403</v>
      </c>
      <c r="G799" s="13">
        <f t="shared" si="61"/>
        <v>2726558.4415584416</v>
      </c>
      <c r="H799" s="13">
        <f>VLOOKUP(B799,'[1]as per Gulshan Sheet'!$C:$I,7,0)</f>
        <v>1318000</v>
      </c>
      <c r="I799" s="13">
        <f t="shared" si="62"/>
        <v>1408558.4415584416</v>
      </c>
      <c r="J799" s="13">
        <f t="shared" si="63"/>
        <v>3165000</v>
      </c>
      <c r="K799" s="13">
        <f t="shared" si="60"/>
        <v>1847000</v>
      </c>
      <c r="L799" s="14"/>
      <c r="O799" s="15"/>
    </row>
    <row r="800" spans="1:15" x14ac:dyDescent="0.3">
      <c r="A800" s="4">
        <f t="shared" si="64"/>
        <v>797</v>
      </c>
      <c r="B800" s="11" t="s">
        <v>1397</v>
      </c>
      <c r="C800" s="11" t="s">
        <v>1509</v>
      </c>
      <c r="D800" s="11">
        <v>1595</v>
      </c>
      <c r="E800" s="11">
        <v>1820</v>
      </c>
      <c r="F800" s="13">
        <v>2686.8131868131868</v>
      </c>
      <c r="G800" s="13">
        <f t="shared" si="61"/>
        <v>4285467.0329670329</v>
      </c>
      <c r="H800" s="13">
        <f>VLOOKUP(B800,'[1]as per Gulshan Sheet'!$C:$I,7,0)</f>
        <v>711198</v>
      </c>
      <c r="I800" s="13">
        <f t="shared" si="62"/>
        <v>3574269.0329670329</v>
      </c>
      <c r="J800" s="13">
        <f t="shared" si="63"/>
        <v>4890000</v>
      </c>
      <c r="K800" s="13">
        <f t="shared" si="60"/>
        <v>4178802</v>
      </c>
      <c r="L800" s="14"/>
      <c r="O800" s="15"/>
    </row>
    <row r="801" spans="1:15" x14ac:dyDescent="0.3">
      <c r="A801" s="4">
        <f t="shared" si="64"/>
        <v>798</v>
      </c>
      <c r="B801" s="11" t="s">
        <v>1510</v>
      </c>
      <c r="C801" s="11" t="s">
        <v>1511</v>
      </c>
      <c r="D801" s="11">
        <v>995</v>
      </c>
      <c r="E801" s="11">
        <v>1155</v>
      </c>
      <c r="F801" s="13">
        <v>2764</v>
      </c>
      <c r="G801" s="13">
        <f t="shared" si="61"/>
        <v>2750180</v>
      </c>
      <c r="H801" s="13">
        <f>VLOOKUP(B801,'[1]as per Gulshan Sheet'!$C:$I,7,0)</f>
        <v>1312000</v>
      </c>
      <c r="I801" s="13">
        <f t="shared" si="62"/>
        <v>1438180</v>
      </c>
      <c r="J801" s="13">
        <f t="shared" si="63"/>
        <v>3192420</v>
      </c>
      <c r="K801" s="13">
        <f t="shared" si="60"/>
        <v>1880420</v>
      </c>
      <c r="L801" s="14"/>
      <c r="O801" s="15"/>
    </row>
    <row r="802" spans="1:15" x14ac:dyDescent="0.3">
      <c r="A802" s="4">
        <f t="shared" si="64"/>
        <v>799</v>
      </c>
      <c r="B802" s="11" t="s">
        <v>1512</v>
      </c>
      <c r="C802" s="11" t="s">
        <v>1513</v>
      </c>
      <c r="D802" s="11">
        <v>390</v>
      </c>
      <c r="E802" s="11">
        <v>440</v>
      </c>
      <c r="F802" s="13">
        <v>3654.1</v>
      </c>
      <c r="G802" s="13">
        <f t="shared" si="61"/>
        <v>1425099</v>
      </c>
      <c r="H802" s="13">
        <f>VLOOKUP(B802,'[1]as per Gulshan Sheet'!$C:$I,7,0)</f>
        <v>1397848</v>
      </c>
      <c r="I802" s="13">
        <f t="shared" si="62"/>
        <v>27251</v>
      </c>
      <c r="J802" s="13">
        <f t="shared" si="63"/>
        <v>1607804</v>
      </c>
      <c r="K802" s="13">
        <f t="shared" si="60"/>
        <v>209956</v>
      </c>
      <c r="L802" s="14"/>
      <c r="O802" s="15"/>
    </row>
    <row r="803" spans="1:15" x14ac:dyDescent="0.3">
      <c r="A803" s="4">
        <f t="shared" si="64"/>
        <v>800</v>
      </c>
      <c r="B803" s="11" t="s">
        <v>1514</v>
      </c>
      <c r="C803" s="11" t="s">
        <v>1515</v>
      </c>
      <c r="D803" s="11">
        <v>995</v>
      </c>
      <c r="E803" s="11">
        <v>1155</v>
      </c>
      <c r="F803" s="13">
        <v>2500</v>
      </c>
      <c r="G803" s="13">
        <f t="shared" si="61"/>
        <v>2487500</v>
      </c>
      <c r="H803" s="13">
        <f>VLOOKUP(B803,'[1]as per Gulshan Sheet'!$C:$I,7,0)</f>
        <v>2565694</v>
      </c>
      <c r="I803" s="13">
        <f t="shared" si="62"/>
        <v>-78194</v>
      </c>
      <c r="J803" s="13">
        <f t="shared" si="63"/>
        <v>2887500</v>
      </c>
      <c r="K803" s="13">
        <f t="shared" si="60"/>
        <v>321806</v>
      </c>
      <c r="L803" s="14"/>
      <c r="O803" s="15"/>
    </row>
    <row r="804" spans="1:15" x14ac:dyDescent="0.3">
      <c r="A804" s="4">
        <f t="shared" si="64"/>
        <v>801</v>
      </c>
      <c r="B804" s="11" t="s">
        <v>1516</v>
      </c>
      <c r="C804" s="11" t="s">
        <v>1517</v>
      </c>
      <c r="D804" s="11">
        <v>995</v>
      </c>
      <c r="E804" s="11">
        <v>1155</v>
      </c>
      <c r="F804" s="13">
        <v>3550</v>
      </c>
      <c r="G804" s="13">
        <f t="shared" si="61"/>
        <v>3532250</v>
      </c>
      <c r="H804" s="13">
        <f>VLOOKUP(B804,'[1]as per Gulshan Sheet'!$C:$I,7,0)</f>
        <v>1100000</v>
      </c>
      <c r="I804" s="13">
        <f t="shared" si="62"/>
        <v>2432250</v>
      </c>
      <c r="J804" s="13">
        <f t="shared" si="63"/>
        <v>4100250</v>
      </c>
      <c r="K804" s="13">
        <f t="shared" si="60"/>
        <v>3000250</v>
      </c>
      <c r="L804" s="14"/>
      <c r="O804" s="15"/>
    </row>
    <row r="805" spans="1:15" x14ac:dyDescent="0.3">
      <c r="A805" s="4">
        <f t="shared" si="64"/>
        <v>802</v>
      </c>
      <c r="B805" s="11" t="s">
        <v>1518</v>
      </c>
      <c r="C805" s="11" t="s">
        <v>1519</v>
      </c>
      <c r="D805" s="11">
        <v>995</v>
      </c>
      <c r="E805" s="11">
        <v>1155</v>
      </c>
      <c r="F805" s="13">
        <v>2615.0753246753247</v>
      </c>
      <c r="G805" s="13">
        <f t="shared" si="61"/>
        <v>2601999.9480519481</v>
      </c>
      <c r="H805" s="13">
        <f>VLOOKUP(B805,'[1]as per Gulshan Sheet'!$C:$I,7,0)</f>
        <v>2674758</v>
      </c>
      <c r="I805" s="13">
        <f t="shared" si="62"/>
        <v>-72758.0519480519</v>
      </c>
      <c r="J805" s="13">
        <f t="shared" si="63"/>
        <v>3020412</v>
      </c>
      <c r="K805" s="13">
        <f t="shared" si="60"/>
        <v>345654</v>
      </c>
      <c r="L805" s="14"/>
      <c r="O805" s="15"/>
    </row>
    <row r="806" spans="1:15" x14ac:dyDescent="0.3">
      <c r="A806" s="4">
        <f t="shared" si="64"/>
        <v>803</v>
      </c>
      <c r="B806" s="11" t="s">
        <v>1520</v>
      </c>
      <c r="C806" s="11" t="s">
        <v>1521</v>
      </c>
      <c r="D806" s="11">
        <v>1825</v>
      </c>
      <c r="E806" s="11">
        <v>2105</v>
      </c>
      <c r="F806" s="13">
        <v>2395</v>
      </c>
      <c r="G806" s="13">
        <f t="shared" si="61"/>
        <v>4370875</v>
      </c>
      <c r="H806" s="13">
        <f>VLOOKUP(B806,'[1]as per Gulshan Sheet'!$C:$I,7,0)</f>
        <v>3260701</v>
      </c>
      <c r="I806" s="13">
        <f t="shared" si="62"/>
        <v>1110174</v>
      </c>
      <c r="J806" s="13">
        <f t="shared" si="63"/>
        <v>5041475</v>
      </c>
      <c r="K806" s="13">
        <f t="shared" si="60"/>
        <v>1780774</v>
      </c>
      <c r="L806" s="14"/>
      <c r="O806" s="15"/>
    </row>
    <row r="807" spans="1:15" x14ac:dyDescent="0.3">
      <c r="A807" s="4">
        <f t="shared" si="64"/>
        <v>804</v>
      </c>
      <c r="B807" s="11" t="s">
        <v>1522</v>
      </c>
      <c r="C807" s="11" t="s">
        <v>1523</v>
      </c>
      <c r="D807" s="11">
        <v>995</v>
      </c>
      <c r="E807" s="11">
        <v>1155</v>
      </c>
      <c r="F807" s="13">
        <v>3200</v>
      </c>
      <c r="G807" s="13">
        <f t="shared" si="61"/>
        <v>3184000</v>
      </c>
      <c r="H807" s="13">
        <f>VLOOKUP(B807,'[1]as per Gulshan Sheet'!$C:$I,7,0)</f>
        <v>1292336</v>
      </c>
      <c r="I807" s="13">
        <f t="shared" si="62"/>
        <v>1891664</v>
      </c>
      <c r="J807" s="13">
        <f t="shared" si="63"/>
        <v>3696000</v>
      </c>
      <c r="K807" s="13">
        <f t="shared" si="60"/>
        <v>2403664</v>
      </c>
      <c r="L807" s="14"/>
      <c r="O807" s="15"/>
    </row>
    <row r="808" spans="1:15" x14ac:dyDescent="0.3">
      <c r="A808" s="4">
        <f t="shared" si="64"/>
        <v>805</v>
      </c>
      <c r="B808" s="11" t="s">
        <v>1524</v>
      </c>
      <c r="C808" s="11" t="s">
        <v>1525</v>
      </c>
      <c r="D808" s="11">
        <v>995</v>
      </c>
      <c r="E808" s="11">
        <v>1155</v>
      </c>
      <c r="F808" s="13">
        <v>3598</v>
      </c>
      <c r="G808" s="13">
        <f t="shared" si="61"/>
        <v>3580010</v>
      </c>
      <c r="H808" s="13">
        <f>VLOOKUP(B808,'[1]as per Gulshan Sheet'!$C:$I,7,0)</f>
        <v>1200000</v>
      </c>
      <c r="I808" s="13">
        <f t="shared" si="62"/>
        <v>2380010</v>
      </c>
      <c r="J808" s="13">
        <f t="shared" si="63"/>
        <v>4155690</v>
      </c>
      <c r="K808" s="13">
        <f t="shared" si="60"/>
        <v>2955690</v>
      </c>
      <c r="L808" s="14"/>
      <c r="O808" s="15"/>
    </row>
    <row r="809" spans="1:15" ht="28.8" x14ac:dyDescent="0.3">
      <c r="A809" s="4">
        <f t="shared" si="64"/>
        <v>806</v>
      </c>
      <c r="B809" s="11" t="s">
        <v>1526</v>
      </c>
      <c r="C809" s="11" t="s">
        <v>1527</v>
      </c>
      <c r="D809" s="11">
        <v>118</v>
      </c>
      <c r="E809" s="11">
        <v>118</v>
      </c>
      <c r="F809" s="13">
        <v>9000</v>
      </c>
      <c r="G809" s="13">
        <f t="shared" si="61"/>
        <v>1062000</v>
      </c>
      <c r="H809" s="13">
        <f>VLOOKUP(B809,'[1]as per Gulshan Sheet'!$C:$I,7,0)</f>
        <v>1040000</v>
      </c>
      <c r="I809" s="13">
        <f t="shared" si="62"/>
        <v>22000</v>
      </c>
      <c r="J809" s="13">
        <f t="shared" si="63"/>
        <v>1062000</v>
      </c>
      <c r="K809" s="13">
        <f t="shared" si="60"/>
        <v>22000</v>
      </c>
      <c r="L809" s="14" t="s">
        <v>1340</v>
      </c>
      <c r="O809" s="15"/>
    </row>
    <row r="810" spans="1:15" x14ac:dyDescent="0.3">
      <c r="A810" s="4">
        <f t="shared" si="64"/>
        <v>807</v>
      </c>
      <c r="B810" s="11" t="s">
        <v>1528</v>
      </c>
      <c r="C810" s="11" t="s">
        <v>1529</v>
      </c>
      <c r="D810" s="11">
        <v>1295</v>
      </c>
      <c r="E810" s="11">
        <v>1485</v>
      </c>
      <c r="F810" s="13">
        <v>2170</v>
      </c>
      <c r="G810" s="13">
        <f t="shared" si="61"/>
        <v>2810150</v>
      </c>
      <c r="H810" s="13">
        <f>VLOOKUP(B810,'[1]as per Gulshan Sheet'!$C:$I,7,0)</f>
        <v>647500</v>
      </c>
      <c r="I810" s="13">
        <f t="shared" si="62"/>
        <v>2162650</v>
      </c>
      <c r="J810" s="13">
        <f t="shared" si="63"/>
        <v>3222450</v>
      </c>
      <c r="K810" s="13">
        <f t="shared" si="60"/>
        <v>2574950</v>
      </c>
      <c r="L810" s="14"/>
      <c r="O810" s="15"/>
    </row>
    <row r="811" spans="1:15" x14ac:dyDescent="0.3">
      <c r="A811" s="4">
        <f t="shared" si="64"/>
        <v>808</v>
      </c>
      <c r="B811" s="11" t="s">
        <v>1530</v>
      </c>
      <c r="C811" s="12" t="s">
        <v>1531</v>
      </c>
      <c r="D811" s="11">
        <v>1295</v>
      </c>
      <c r="E811" s="11">
        <v>1485</v>
      </c>
      <c r="F811" s="13">
        <v>3685</v>
      </c>
      <c r="G811" s="13">
        <f t="shared" si="61"/>
        <v>4772075</v>
      </c>
      <c r="H811" s="13">
        <f>VLOOKUP(B811,'[1]as per Gulshan Sheet'!$C:$I,7,0)</f>
        <v>647500</v>
      </c>
      <c r="I811" s="13">
        <f t="shared" si="62"/>
        <v>4124575</v>
      </c>
      <c r="J811" s="13">
        <f t="shared" si="63"/>
        <v>5472225</v>
      </c>
      <c r="K811" s="13">
        <f t="shared" si="60"/>
        <v>4824725</v>
      </c>
      <c r="L811" s="14"/>
      <c r="O811" s="15"/>
    </row>
    <row r="812" spans="1:15" x14ac:dyDescent="0.3">
      <c r="A812" s="4">
        <f t="shared" si="64"/>
        <v>809</v>
      </c>
      <c r="B812" s="11" t="s">
        <v>1532</v>
      </c>
      <c r="C812" s="11" t="s">
        <v>1533</v>
      </c>
      <c r="D812" s="11">
        <v>995</v>
      </c>
      <c r="E812" s="11">
        <v>1155</v>
      </c>
      <c r="F812" s="13">
        <v>2060</v>
      </c>
      <c r="G812" s="13">
        <f t="shared" si="61"/>
        <v>2049700</v>
      </c>
      <c r="H812" s="13">
        <f>VLOOKUP(B812,'[1]as per Gulshan Sheet'!$C:$I,7,0)</f>
        <v>885000</v>
      </c>
      <c r="I812" s="13">
        <f t="shared" si="62"/>
        <v>1164700</v>
      </c>
      <c r="J812" s="13">
        <f t="shared" si="63"/>
        <v>2379300</v>
      </c>
      <c r="K812" s="13">
        <f t="shared" si="60"/>
        <v>1494300</v>
      </c>
      <c r="L812" s="14"/>
      <c r="O812" s="15"/>
    </row>
    <row r="813" spans="1:15" x14ac:dyDescent="0.3">
      <c r="A813" s="4">
        <f t="shared" si="64"/>
        <v>810</v>
      </c>
      <c r="B813" s="11" t="s">
        <v>1534</v>
      </c>
      <c r="C813" s="11" t="s">
        <v>1535</v>
      </c>
      <c r="D813" s="11">
        <v>490</v>
      </c>
      <c r="E813" s="11">
        <v>560</v>
      </c>
      <c r="F813" s="13">
        <v>3116.7755107142857</v>
      </c>
      <c r="G813" s="13">
        <f t="shared" si="61"/>
        <v>1527220.00025</v>
      </c>
      <c r="H813" s="13">
        <f>VLOOKUP(B813,'[1]as per Gulshan Sheet'!$C:$I,7,0)</f>
        <v>1523550</v>
      </c>
      <c r="I813" s="13">
        <f t="shared" si="62"/>
        <v>3670.000250000041</v>
      </c>
      <c r="J813" s="13">
        <f t="shared" si="63"/>
        <v>1745394.2860000001</v>
      </c>
      <c r="K813" s="13">
        <f t="shared" si="60"/>
        <v>221844.28600000008</v>
      </c>
      <c r="L813" s="14"/>
      <c r="O813" s="15"/>
    </row>
    <row r="814" spans="1:15" x14ac:dyDescent="0.3">
      <c r="A814" s="4">
        <f t="shared" si="64"/>
        <v>811</v>
      </c>
      <c r="B814" s="11" t="s">
        <v>1536</v>
      </c>
      <c r="C814" s="11" t="s">
        <v>1537</v>
      </c>
      <c r="D814" s="11">
        <v>995</v>
      </c>
      <c r="E814" s="11">
        <v>1155</v>
      </c>
      <c r="F814" s="13">
        <v>3184</v>
      </c>
      <c r="G814" s="13">
        <f t="shared" si="61"/>
        <v>3168080</v>
      </c>
      <c r="H814" s="13">
        <f>VLOOKUP(B814,'[1]as per Gulshan Sheet'!$C:$I,7,0)</f>
        <v>2010000</v>
      </c>
      <c r="I814" s="13">
        <f t="shared" si="62"/>
        <v>1158080</v>
      </c>
      <c r="J814" s="13">
        <f t="shared" si="63"/>
        <v>3677520</v>
      </c>
      <c r="K814" s="13">
        <f t="shared" si="60"/>
        <v>1667520</v>
      </c>
      <c r="L814" s="14"/>
      <c r="O814" s="15"/>
    </row>
    <row r="815" spans="1:15" x14ac:dyDescent="0.3">
      <c r="A815" s="4">
        <f t="shared" si="64"/>
        <v>812</v>
      </c>
      <c r="B815" s="11" t="s">
        <v>1538</v>
      </c>
      <c r="C815" s="11" t="s">
        <v>1539</v>
      </c>
      <c r="D815" s="11">
        <v>995</v>
      </c>
      <c r="E815" s="11">
        <v>1155</v>
      </c>
      <c r="F815" s="13">
        <v>3250</v>
      </c>
      <c r="G815" s="13">
        <f t="shared" si="61"/>
        <v>3233750</v>
      </c>
      <c r="H815" s="13">
        <f>VLOOKUP(B815,'[1]as per Gulshan Sheet'!$C:$I,7,0)</f>
        <v>251000</v>
      </c>
      <c r="I815" s="13">
        <f t="shared" si="62"/>
        <v>2982750</v>
      </c>
      <c r="J815" s="13">
        <f t="shared" si="63"/>
        <v>3753750</v>
      </c>
      <c r="K815" s="13">
        <f t="shared" si="60"/>
        <v>3502750</v>
      </c>
      <c r="L815" s="14"/>
      <c r="O815" s="15"/>
    </row>
    <row r="816" spans="1:15" x14ac:dyDescent="0.3">
      <c r="A816" s="4">
        <f t="shared" si="64"/>
        <v>813</v>
      </c>
      <c r="B816" s="11" t="s">
        <v>1540</v>
      </c>
      <c r="C816" s="11" t="s">
        <v>1541</v>
      </c>
      <c r="D816" s="11">
        <v>995</v>
      </c>
      <c r="E816" s="11">
        <v>1155</v>
      </c>
      <c r="F816" s="13">
        <v>3000</v>
      </c>
      <c r="G816" s="13">
        <f t="shared" si="61"/>
        <v>2985000</v>
      </c>
      <c r="H816" s="13">
        <f>VLOOKUP(B816,'[1]as per Gulshan Sheet'!$C:$I,7,0)</f>
        <v>2923376</v>
      </c>
      <c r="I816" s="13">
        <f t="shared" si="62"/>
        <v>61624</v>
      </c>
      <c r="J816" s="13">
        <f t="shared" si="63"/>
        <v>3465000</v>
      </c>
      <c r="K816" s="13">
        <f t="shared" si="60"/>
        <v>541624</v>
      </c>
      <c r="L816" s="14"/>
      <c r="O816" s="15"/>
    </row>
    <row r="817" spans="1:15" x14ac:dyDescent="0.3">
      <c r="A817" s="4">
        <f t="shared" si="64"/>
        <v>814</v>
      </c>
      <c r="B817" s="11" t="s">
        <v>1542</v>
      </c>
      <c r="C817" s="11" t="s">
        <v>1543</v>
      </c>
      <c r="D817" s="11">
        <v>995</v>
      </c>
      <c r="E817" s="11">
        <v>1155</v>
      </c>
      <c r="F817" s="13">
        <v>3300.070351758794</v>
      </c>
      <c r="G817" s="13">
        <f t="shared" si="61"/>
        <v>3283570</v>
      </c>
      <c r="H817" s="13">
        <f>VLOOKUP(B817,'[1]as per Gulshan Sheet'!$C:$I,7,0)</f>
        <v>711000</v>
      </c>
      <c r="I817" s="13">
        <f t="shared" si="62"/>
        <v>2572570</v>
      </c>
      <c r="J817" s="13">
        <f t="shared" si="63"/>
        <v>3811581.2562814071</v>
      </c>
      <c r="K817" s="13">
        <f t="shared" si="60"/>
        <v>3100581.2562814071</v>
      </c>
      <c r="L817" s="14"/>
      <c r="O817" s="15"/>
    </row>
    <row r="818" spans="1:15" x14ac:dyDescent="0.3">
      <c r="A818" s="4">
        <f t="shared" si="64"/>
        <v>815</v>
      </c>
      <c r="B818" s="11" t="s">
        <v>1544</v>
      </c>
      <c r="C818" s="11" t="s">
        <v>1545</v>
      </c>
      <c r="D818" s="11">
        <v>995</v>
      </c>
      <c r="E818" s="11">
        <v>1155</v>
      </c>
      <c r="F818" s="13">
        <v>3250</v>
      </c>
      <c r="G818" s="13">
        <f t="shared" si="61"/>
        <v>3233750</v>
      </c>
      <c r="H818" s="13">
        <f>VLOOKUP(B818,'[1]as per Gulshan Sheet'!$C:$I,7,0)</f>
        <v>1643580</v>
      </c>
      <c r="I818" s="13">
        <f t="shared" si="62"/>
        <v>1590170</v>
      </c>
      <c r="J818" s="13">
        <f t="shared" si="63"/>
        <v>3753750</v>
      </c>
      <c r="K818" s="13">
        <f t="shared" si="60"/>
        <v>2110170</v>
      </c>
      <c r="L818" s="14"/>
      <c r="O818" s="15"/>
    </row>
    <row r="819" spans="1:15" x14ac:dyDescent="0.3">
      <c r="A819" s="4">
        <f t="shared" si="64"/>
        <v>816</v>
      </c>
      <c r="B819" s="11" t="s">
        <v>1546</v>
      </c>
      <c r="C819" s="11" t="s">
        <v>1547</v>
      </c>
      <c r="D819" s="11">
        <v>995</v>
      </c>
      <c r="E819" s="11">
        <v>1155</v>
      </c>
      <c r="F819" s="13">
        <v>3250</v>
      </c>
      <c r="G819" s="13">
        <f t="shared" si="61"/>
        <v>3233750</v>
      </c>
      <c r="H819" s="13">
        <f>VLOOKUP(B819,'[1]as per Gulshan Sheet'!$C:$I,7,0)</f>
        <v>1689636</v>
      </c>
      <c r="I819" s="13">
        <f t="shared" si="62"/>
        <v>1544114</v>
      </c>
      <c r="J819" s="13">
        <f t="shared" si="63"/>
        <v>3753750</v>
      </c>
      <c r="K819" s="13">
        <f t="shared" si="60"/>
        <v>2064114</v>
      </c>
      <c r="L819" s="14"/>
      <c r="O819" s="15"/>
    </row>
    <row r="820" spans="1:15" x14ac:dyDescent="0.3">
      <c r="A820" s="4">
        <f t="shared" si="64"/>
        <v>817</v>
      </c>
      <c r="B820" s="11" t="s">
        <v>1548</v>
      </c>
      <c r="C820" s="11" t="s">
        <v>1549</v>
      </c>
      <c r="D820" s="11">
        <v>1295</v>
      </c>
      <c r="E820" s="11">
        <v>1515</v>
      </c>
      <c r="F820" s="13">
        <v>2246.5861386138613</v>
      </c>
      <c r="G820" s="13">
        <f t="shared" si="61"/>
        <v>2909329.0495049502</v>
      </c>
      <c r="H820" s="13">
        <f>VLOOKUP(B820,'[1]as per Gulshan Sheet'!$C:$I,7,0)</f>
        <v>2622789</v>
      </c>
      <c r="I820" s="13">
        <f t="shared" si="62"/>
        <v>286540.04950495018</v>
      </c>
      <c r="J820" s="13">
        <f t="shared" si="63"/>
        <v>3403578</v>
      </c>
      <c r="K820" s="13">
        <f t="shared" si="60"/>
        <v>780789</v>
      </c>
      <c r="L820" s="14"/>
      <c r="O820" s="15"/>
    </row>
    <row r="821" spans="1:15" x14ac:dyDescent="0.3">
      <c r="A821" s="4">
        <f t="shared" si="64"/>
        <v>818</v>
      </c>
      <c r="B821" s="11" t="s">
        <v>1550</v>
      </c>
      <c r="C821" s="11" t="s">
        <v>1551</v>
      </c>
      <c r="D821" s="11">
        <v>995</v>
      </c>
      <c r="E821" s="11">
        <v>1155</v>
      </c>
      <c r="F821" s="13">
        <v>2800</v>
      </c>
      <c r="G821" s="13">
        <f t="shared" si="61"/>
        <v>2786000</v>
      </c>
      <c r="H821" s="13">
        <f>VLOOKUP(B821,'[1]as per Gulshan Sheet'!$C:$I,7,0)</f>
        <v>2010461</v>
      </c>
      <c r="I821" s="13">
        <f t="shared" si="62"/>
        <v>775539</v>
      </c>
      <c r="J821" s="13">
        <f t="shared" si="63"/>
        <v>3234000</v>
      </c>
      <c r="K821" s="13">
        <f t="shared" si="60"/>
        <v>1223539</v>
      </c>
      <c r="L821" s="14"/>
      <c r="O821" s="15"/>
    </row>
    <row r="822" spans="1:15" ht="43.2" x14ac:dyDescent="0.3">
      <c r="A822" s="4">
        <f t="shared" si="64"/>
        <v>819</v>
      </c>
      <c r="B822" s="11" t="s">
        <v>1552</v>
      </c>
      <c r="C822" s="11" t="s">
        <v>1553</v>
      </c>
      <c r="D822" s="11">
        <v>152</v>
      </c>
      <c r="E822" s="11">
        <v>152</v>
      </c>
      <c r="F822" s="13">
        <v>12000</v>
      </c>
      <c r="G822" s="13">
        <f t="shared" si="61"/>
        <v>1824000</v>
      </c>
      <c r="H822" s="13">
        <f>VLOOKUP(B822,'[1]as per Gulshan Sheet'!$C:$I,7,0)</f>
        <v>1976849</v>
      </c>
      <c r="I822" s="13">
        <f t="shared" si="62"/>
        <v>-152849</v>
      </c>
      <c r="J822" s="13">
        <f t="shared" si="63"/>
        <v>1824000</v>
      </c>
      <c r="K822" s="13">
        <f t="shared" si="60"/>
        <v>-152849</v>
      </c>
      <c r="L822" s="14" t="s">
        <v>1554</v>
      </c>
      <c r="O822" s="15"/>
    </row>
    <row r="823" spans="1:15" x14ac:dyDescent="0.3">
      <c r="A823" s="4">
        <f t="shared" si="64"/>
        <v>820</v>
      </c>
      <c r="B823" s="11" t="s">
        <v>1555</v>
      </c>
      <c r="C823" s="11" t="s">
        <v>1556</v>
      </c>
      <c r="D823" s="11">
        <v>995</v>
      </c>
      <c r="E823" s="11">
        <v>1155</v>
      </c>
      <c r="F823" s="13">
        <v>2440</v>
      </c>
      <c r="G823" s="13">
        <f t="shared" si="61"/>
        <v>2427800</v>
      </c>
      <c r="H823" s="13">
        <f>VLOOKUP(B823,'[1]as per Gulshan Sheet'!$C:$I,7,0)</f>
        <v>2156202</v>
      </c>
      <c r="I823" s="13">
        <f t="shared" si="62"/>
        <v>271598</v>
      </c>
      <c r="J823" s="13">
        <f t="shared" si="63"/>
        <v>2818200</v>
      </c>
      <c r="K823" s="13">
        <f t="shared" si="60"/>
        <v>661998</v>
      </c>
      <c r="L823" s="14"/>
      <c r="O823" s="15"/>
    </row>
    <row r="824" spans="1:15" x14ac:dyDescent="0.3">
      <c r="A824" s="4">
        <f t="shared" si="64"/>
        <v>821</v>
      </c>
      <c r="B824" s="11" t="s">
        <v>1557</v>
      </c>
      <c r="C824" s="11" t="s">
        <v>1558</v>
      </c>
      <c r="D824" s="11">
        <v>995</v>
      </c>
      <c r="E824" s="11">
        <v>1155</v>
      </c>
      <c r="F824" s="13">
        <v>3250</v>
      </c>
      <c r="G824" s="13">
        <f t="shared" si="61"/>
        <v>3233750</v>
      </c>
      <c r="H824" s="13">
        <f>VLOOKUP(B824,'[1]as per Gulshan Sheet'!$C:$I,7,0)</f>
        <v>1600000</v>
      </c>
      <c r="I824" s="13">
        <f t="shared" si="62"/>
        <v>1633750</v>
      </c>
      <c r="J824" s="13">
        <f t="shared" si="63"/>
        <v>3753750</v>
      </c>
      <c r="K824" s="13">
        <f t="shared" si="60"/>
        <v>2153750</v>
      </c>
      <c r="L824" s="14"/>
      <c r="O824" s="15"/>
    </row>
    <row r="825" spans="1:15" x14ac:dyDescent="0.3">
      <c r="A825" s="4">
        <f t="shared" si="64"/>
        <v>822</v>
      </c>
      <c r="B825" s="11" t="s">
        <v>1559</v>
      </c>
      <c r="C825" s="11" t="s">
        <v>1560</v>
      </c>
      <c r="D825" s="11">
        <v>995</v>
      </c>
      <c r="E825" s="11">
        <v>1155</v>
      </c>
      <c r="F825" s="13">
        <v>2597.7396984549355</v>
      </c>
      <c r="G825" s="13">
        <f t="shared" si="61"/>
        <v>2584750.9999626609</v>
      </c>
      <c r="H825" s="13">
        <f>VLOOKUP(B825,'[1]as per Gulshan Sheet'!$C:$I,7,0)</f>
        <v>1357905</v>
      </c>
      <c r="I825" s="13">
        <f t="shared" si="62"/>
        <v>1226845.9999626609</v>
      </c>
      <c r="J825" s="13">
        <f t="shared" si="63"/>
        <v>3000389.3517154506</v>
      </c>
      <c r="K825" s="13">
        <f t="shared" si="60"/>
        <v>1642484.3517154506</v>
      </c>
      <c r="L825" s="14"/>
      <c r="O825" s="15"/>
    </row>
    <row r="826" spans="1:15" x14ac:dyDescent="0.3">
      <c r="A826" s="4">
        <f t="shared" si="64"/>
        <v>823</v>
      </c>
      <c r="B826" s="11" t="s">
        <v>1561</v>
      </c>
      <c r="C826" s="11" t="s">
        <v>1562</v>
      </c>
      <c r="D826" s="11">
        <v>995</v>
      </c>
      <c r="E826" s="11">
        <v>1155</v>
      </c>
      <c r="F826" s="13">
        <v>1991</v>
      </c>
      <c r="G826" s="13">
        <f t="shared" si="61"/>
        <v>1981045</v>
      </c>
      <c r="H826" s="13">
        <f>VLOOKUP(B826,'[1]as per Gulshan Sheet'!$C:$I,7,0)</f>
        <v>580000</v>
      </c>
      <c r="I826" s="13">
        <f t="shared" si="62"/>
        <v>1401045</v>
      </c>
      <c r="J826" s="13">
        <f t="shared" si="63"/>
        <v>2299605</v>
      </c>
      <c r="K826" s="13">
        <f t="shared" si="60"/>
        <v>1719605</v>
      </c>
      <c r="L826" s="14"/>
      <c r="O826" s="15"/>
    </row>
    <row r="827" spans="1:15" x14ac:dyDescent="0.3">
      <c r="A827" s="4">
        <f t="shared" si="64"/>
        <v>824</v>
      </c>
      <c r="B827" s="11" t="s">
        <v>1563</v>
      </c>
      <c r="C827" s="11" t="s">
        <v>1564</v>
      </c>
      <c r="D827" s="11">
        <v>490</v>
      </c>
      <c r="E827" s="11">
        <v>560</v>
      </c>
      <c r="F827" s="13">
        <v>4634.6897964285708</v>
      </c>
      <c r="G827" s="13">
        <f t="shared" si="61"/>
        <v>2270998.0002499996</v>
      </c>
      <c r="H827" s="13">
        <f>VLOOKUP(B827,'[1]as per Gulshan Sheet'!$C:$I,7,0)</f>
        <v>2224114</v>
      </c>
      <c r="I827" s="13">
        <f t="shared" si="62"/>
        <v>46884.000249999575</v>
      </c>
      <c r="J827" s="13">
        <f t="shared" si="63"/>
        <v>2595426.2859999998</v>
      </c>
      <c r="K827" s="13">
        <f t="shared" si="60"/>
        <v>371312.28599999985</v>
      </c>
      <c r="L827" s="14"/>
      <c r="O827" s="15"/>
    </row>
    <row r="828" spans="1:15" x14ac:dyDescent="0.3">
      <c r="A828" s="4">
        <f t="shared" si="64"/>
        <v>825</v>
      </c>
      <c r="B828" s="11" t="s">
        <v>1565</v>
      </c>
      <c r="C828" s="11" t="s">
        <v>1566</v>
      </c>
      <c r="D828" s="11">
        <v>995</v>
      </c>
      <c r="E828" s="11">
        <v>1155</v>
      </c>
      <c r="F828" s="13">
        <v>3250</v>
      </c>
      <c r="G828" s="13">
        <f t="shared" si="61"/>
        <v>3233750</v>
      </c>
      <c r="H828" s="13">
        <f>VLOOKUP(B828,'[1]as per Gulshan Sheet'!$C:$I,7,0)</f>
        <v>1352241</v>
      </c>
      <c r="I828" s="13">
        <f t="shared" si="62"/>
        <v>1881509</v>
      </c>
      <c r="J828" s="13">
        <f t="shared" si="63"/>
        <v>3753750</v>
      </c>
      <c r="K828" s="13">
        <f t="shared" si="60"/>
        <v>2401509</v>
      </c>
      <c r="L828" s="14"/>
      <c r="O828" s="15"/>
    </row>
    <row r="829" spans="1:15" x14ac:dyDescent="0.3">
      <c r="A829" s="4">
        <f t="shared" si="64"/>
        <v>826</v>
      </c>
      <c r="B829" s="11" t="s">
        <v>1567</v>
      </c>
      <c r="C829" s="11" t="s">
        <v>1568</v>
      </c>
      <c r="D829" s="11">
        <v>995</v>
      </c>
      <c r="E829" s="11">
        <v>1155</v>
      </c>
      <c r="F829" s="13">
        <v>3751.7584415584415</v>
      </c>
      <c r="G829" s="13">
        <f t="shared" si="61"/>
        <v>3732999.6493506492</v>
      </c>
      <c r="H829" s="13">
        <f>VLOOKUP(B829,'[1]as per Gulshan Sheet'!$C:$I,7,0)</f>
        <v>3046058</v>
      </c>
      <c r="I829" s="13">
        <f t="shared" si="62"/>
        <v>686941.64935064921</v>
      </c>
      <c r="J829" s="13">
        <f t="shared" si="63"/>
        <v>4333281</v>
      </c>
      <c r="K829" s="13">
        <f t="shared" si="60"/>
        <v>1287223</v>
      </c>
      <c r="L829" s="14"/>
      <c r="O829" s="15"/>
    </row>
    <row r="830" spans="1:15" x14ac:dyDescent="0.3">
      <c r="A830" s="4">
        <f t="shared" si="64"/>
        <v>827</v>
      </c>
      <c r="B830" s="11" t="s">
        <v>1569</v>
      </c>
      <c r="C830" s="11" t="s">
        <v>1570</v>
      </c>
      <c r="D830" s="11">
        <v>390</v>
      </c>
      <c r="E830" s="11">
        <v>440</v>
      </c>
      <c r="F830" s="13">
        <v>2811.4615386363639</v>
      </c>
      <c r="G830" s="13">
        <f t="shared" si="61"/>
        <v>1096470.0000681819</v>
      </c>
      <c r="H830" s="13">
        <f>VLOOKUP(B830,'[1]as per Gulshan Sheet'!$C:$I,7,0)</f>
        <v>1214375</v>
      </c>
      <c r="I830" s="13">
        <f t="shared" si="62"/>
        <v>-117904.99993181811</v>
      </c>
      <c r="J830" s="13">
        <f t="shared" si="63"/>
        <v>1237043.077</v>
      </c>
      <c r="K830" s="13">
        <f t="shared" si="60"/>
        <v>22668.077000000048</v>
      </c>
      <c r="L830" s="14"/>
      <c r="O830" s="15"/>
    </row>
    <row r="831" spans="1:15" x14ac:dyDescent="0.3">
      <c r="A831" s="4">
        <f t="shared" si="64"/>
        <v>828</v>
      </c>
      <c r="B831" s="11" t="s">
        <v>1571</v>
      </c>
      <c r="C831" s="11" t="s">
        <v>1570</v>
      </c>
      <c r="D831" s="11">
        <v>390</v>
      </c>
      <c r="E831" s="11">
        <v>440</v>
      </c>
      <c r="F831" s="13">
        <v>2959.410256818182</v>
      </c>
      <c r="G831" s="13">
        <f t="shared" si="61"/>
        <v>1154170.0001590911</v>
      </c>
      <c r="H831" s="13">
        <f>VLOOKUP(B831,'[1]as per Gulshan Sheet'!$C:$I,7,0)</f>
        <v>1292359</v>
      </c>
      <c r="I831" s="13">
        <f t="shared" si="62"/>
        <v>-138188.99984090892</v>
      </c>
      <c r="J831" s="13">
        <f t="shared" si="63"/>
        <v>1302140.513</v>
      </c>
      <c r="K831" s="13">
        <f t="shared" si="60"/>
        <v>9781.5130000000354</v>
      </c>
      <c r="L831" s="14"/>
      <c r="O831" s="15"/>
    </row>
    <row r="832" spans="1:15" x14ac:dyDescent="0.3">
      <c r="A832" s="4">
        <f t="shared" si="64"/>
        <v>829</v>
      </c>
      <c r="B832" s="11" t="s">
        <v>1572</v>
      </c>
      <c r="C832" s="11" t="s">
        <v>1573</v>
      </c>
      <c r="D832" s="11">
        <v>390</v>
      </c>
      <c r="E832" s="11">
        <v>440</v>
      </c>
      <c r="F832" s="13">
        <v>2974.410256818182</v>
      </c>
      <c r="G832" s="13">
        <f t="shared" si="61"/>
        <v>1160020.0001590911</v>
      </c>
      <c r="H832" s="13">
        <f>VLOOKUP(B832,'[1]as per Gulshan Sheet'!$C:$I,7,0)</f>
        <v>809487</v>
      </c>
      <c r="I832" s="13">
        <f t="shared" si="62"/>
        <v>350533.00015909108</v>
      </c>
      <c r="J832" s="13">
        <f t="shared" si="63"/>
        <v>1308740.513</v>
      </c>
      <c r="K832" s="13">
        <f t="shared" si="60"/>
        <v>499253.51300000004</v>
      </c>
      <c r="L832" s="14"/>
      <c r="O832" s="15"/>
    </row>
    <row r="833" spans="1:15" x14ac:dyDescent="0.3">
      <c r="A833" s="4">
        <f t="shared" si="64"/>
        <v>830</v>
      </c>
      <c r="B833" s="11" t="s">
        <v>1574</v>
      </c>
      <c r="C833" s="11" t="s">
        <v>1573</v>
      </c>
      <c r="D833" s="11">
        <v>390</v>
      </c>
      <c r="E833" s="11">
        <v>440</v>
      </c>
      <c r="F833" s="13">
        <v>2974.4102564102564</v>
      </c>
      <c r="G833" s="13">
        <f t="shared" si="61"/>
        <v>1160020</v>
      </c>
      <c r="H833" s="13">
        <f>VLOOKUP(B833,'[1]as per Gulshan Sheet'!$C:$I,7,0)</f>
        <v>837648</v>
      </c>
      <c r="I833" s="13">
        <f t="shared" si="62"/>
        <v>322372</v>
      </c>
      <c r="J833" s="13">
        <f t="shared" si="63"/>
        <v>1308740.5128205128</v>
      </c>
      <c r="K833" s="13">
        <f t="shared" si="60"/>
        <v>471092.51282051275</v>
      </c>
      <c r="L833" s="14"/>
      <c r="O833" s="15"/>
    </row>
    <row r="834" spans="1:15" x14ac:dyDescent="0.3">
      <c r="A834" s="4">
        <f t="shared" si="64"/>
        <v>831</v>
      </c>
      <c r="B834" s="11" t="s">
        <v>1575</v>
      </c>
      <c r="C834" s="11" t="s">
        <v>1576</v>
      </c>
      <c r="D834" s="11">
        <v>995</v>
      </c>
      <c r="E834" s="11">
        <v>1155</v>
      </c>
      <c r="F834" s="13">
        <v>3000</v>
      </c>
      <c r="G834" s="13">
        <f t="shared" si="61"/>
        <v>2985000</v>
      </c>
      <c r="H834" s="13">
        <f>VLOOKUP(B834,'[1]as per Gulshan Sheet'!$C:$I,7,0)</f>
        <v>2946142</v>
      </c>
      <c r="I834" s="13">
        <f t="shared" si="62"/>
        <v>38858</v>
      </c>
      <c r="J834" s="13">
        <f t="shared" si="63"/>
        <v>3465000</v>
      </c>
      <c r="K834" s="13">
        <f t="shared" si="60"/>
        <v>518858</v>
      </c>
      <c r="L834" s="14"/>
      <c r="O834" s="15"/>
    </row>
    <row r="835" spans="1:15" x14ac:dyDescent="0.3">
      <c r="A835" s="4">
        <f t="shared" si="64"/>
        <v>832</v>
      </c>
      <c r="B835" s="11" t="s">
        <v>1577</v>
      </c>
      <c r="C835" s="11" t="s">
        <v>1578</v>
      </c>
      <c r="D835" s="11">
        <v>995</v>
      </c>
      <c r="E835" s="11">
        <v>1155</v>
      </c>
      <c r="F835" s="13">
        <v>3600</v>
      </c>
      <c r="G835" s="13">
        <f t="shared" si="61"/>
        <v>3582000</v>
      </c>
      <c r="H835" s="13">
        <f>VLOOKUP(B835,'[1]as per Gulshan Sheet'!$C:$I,7,0)</f>
        <v>720000</v>
      </c>
      <c r="I835" s="13">
        <f t="shared" si="62"/>
        <v>2862000</v>
      </c>
      <c r="J835" s="13">
        <f t="shared" si="63"/>
        <v>4158000</v>
      </c>
      <c r="K835" s="13">
        <f t="shared" si="60"/>
        <v>3438000</v>
      </c>
      <c r="L835" s="14"/>
      <c r="O835" s="15"/>
    </row>
    <row r="836" spans="1:15" x14ac:dyDescent="0.3">
      <c r="A836" s="4">
        <f t="shared" si="64"/>
        <v>833</v>
      </c>
      <c r="B836" s="11" t="s">
        <v>1579</v>
      </c>
      <c r="C836" s="11" t="s">
        <v>1580</v>
      </c>
      <c r="D836" s="11">
        <v>490</v>
      </c>
      <c r="E836" s="11">
        <v>560</v>
      </c>
      <c r="F836" s="13">
        <v>4082</v>
      </c>
      <c r="G836" s="13">
        <f t="shared" si="61"/>
        <v>2000180</v>
      </c>
      <c r="H836" s="13">
        <f>VLOOKUP(B836,'[1]as per Gulshan Sheet'!$C:$I,7,0)</f>
        <v>1979121</v>
      </c>
      <c r="I836" s="13">
        <f t="shared" si="62"/>
        <v>21059</v>
      </c>
      <c r="J836" s="13">
        <f t="shared" si="63"/>
        <v>2285920</v>
      </c>
      <c r="K836" s="13">
        <f t="shared" ref="K836:K868" si="65">J836-H836</f>
        <v>306799</v>
      </c>
      <c r="L836" s="14"/>
      <c r="O836" s="15"/>
    </row>
    <row r="837" spans="1:15" x14ac:dyDescent="0.3">
      <c r="A837" s="4">
        <f t="shared" si="64"/>
        <v>834</v>
      </c>
      <c r="B837" s="11" t="s">
        <v>1581</v>
      </c>
      <c r="C837" s="11" t="s">
        <v>1582</v>
      </c>
      <c r="D837" s="11">
        <v>995</v>
      </c>
      <c r="E837" s="11">
        <v>1155</v>
      </c>
      <c r="F837" s="13">
        <v>3410</v>
      </c>
      <c r="G837" s="13">
        <f t="shared" ref="G837:G868" si="66">F837*D837</f>
        <v>3392950</v>
      </c>
      <c r="H837" s="13">
        <f>VLOOKUP(B837,'[1]as per Gulshan Sheet'!$C:$I,7,0)</f>
        <v>1012000</v>
      </c>
      <c r="I837" s="13">
        <f t="shared" ref="I837:I868" si="67">+G837-H837</f>
        <v>2380950</v>
      </c>
      <c r="J837" s="13">
        <f t="shared" ref="J837:J868" si="68">F837*E837</f>
        <v>3938550</v>
      </c>
      <c r="K837" s="13">
        <f t="shared" si="65"/>
        <v>2926550</v>
      </c>
      <c r="L837" s="14"/>
      <c r="O837" s="15"/>
    </row>
    <row r="838" spans="1:15" x14ac:dyDescent="0.3">
      <c r="A838" s="4">
        <f t="shared" ref="A838:A868" si="69">+A837+1</f>
        <v>835</v>
      </c>
      <c r="B838" s="11" t="s">
        <v>1583</v>
      </c>
      <c r="C838" s="11" t="s">
        <v>1584</v>
      </c>
      <c r="D838" s="11">
        <v>1295</v>
      </c>
      <c r="E838" s="11">
        <v>1485</v>
      </c>
      <c r="F838" s="13">
        <v>3600</v>
      </c>
      <c r="G838" s="13">
        <f t="shared" si="66"/>
        <v>4662000</v>
      </c>
      <c r="H838" s="13">
        <f>VLOOKUP(B838,'[1]as per Gulshan Sheet'!$C:$I,7,0)</f>
        <v>4429079</v>
      </c>
      <c r="I838" s="13">
        <f t="shared" si="67"/>
        <v>232921</v>
      </c>
      <c r="J838" s="13">
        <f t="shared" si="68"/>
        <v>5346000</v>
      </c>
      <c r="K838" s="13">
        <f t="shared" si="65"/>
        <v>916921</v>
      </c>
      <c r="L838" s="14"/>
      <c r="O838" s="15"/>
    </row>
    <row r="839" spans="1:15" x14ac:dyDescent="0.3">
      <c r="A839" s="4">
        <f t="shared" si="69"/>
        <v>836</v>
      </c>
      <c r="B839" s="11" t="s">
        <v>1585</v>
      </c>
      <c r="C839" s="11" t="s">
        <v>1586</v>
      </c>
      <c r="D839" s="11">
        <v>995</v>
      </c>
      <c r="E839" s="11">
        <v>1155</v>
      </c>
      <c r="F839" s="13">
        <v>3235</v>
      </c>
      <c r="G839" s="13">
        <f t="shared" si="66"/>
        <v>3218825</v>
      </c>
      <c r="H839" s="13">
        <f>VLOOKUP(B839,'[1]as per Gulshan Sheet'!$C:$I,7,0)</f>
        <v>3291844</v>
      </c>
      <c r="I839" s="13">
        <f t="shared" si="67"/>
        <v>-73019</v>
      </c>
      <c r="J839" s="13">
        <f t="shared" si="68"/>
        <v>3736425</v>
      </c>
      <c r="K839" s="13">
        <f t="shared" si="65"/>
        <v>444581</v>
      </c>
      <c r="L839" s="14"/>
      <c r="O839" s="15"/>
    </row>
    <row r="840" spans="1:15" x14ac:dyDescent="0.3">
      <c r="A840" s="4">
        <f t="shared" si="69"/>
        <v>837</v>
      </c>
      <c r="B840" s="11" t="s">
        <v>1587</v>
      </c>
      <c r="C840" s="11" t="s">
        <v>1588</v>
      </c>
      <c r="D840" s="11">
        <v>1295</v>
      </c>
      <c r="E840" s="11">
        <v>1485</v>
      </c>
      <c r="F840" s="13">
        <v>2450</v>
      </c>
      <c r="G840" s="13">
        <f t="shared" si="66"/>
        <v>3172750</v>
      </c>
      <c r="H840" s="13">
        <f>VLOOKUP(B840,'[1]as per Gulshan Sheet'!$C:$I,7,0)</f>
        <v>3299373</v>
      </c>
      <c r="I840" s="13">
        <f t="shared" si="67"/>
        <v>-126623</v>
      </c>
      <c r="J840" s="13">
        <f t="shared" si="68"/>
        <v>3638250</v>
      </c>
      <c r="K840" s="13">
        <f t="shared" si="65"/>
        <v>338877</v>
      </c>
      <c r="L840" s="14"/>
      <c r="O840" s="15"/>
    </row>
    <row r="841" spans="1:15" x14ac:dyDescent="0.3">
      <c r="A841" s="4">
        <f t="shared" si="69"/>
        <v>838</v>
      </c>
      <c r="B841" s="11" t="s">
        <v>1589</v>
      </c>
      <c r="C841" s="11" t="s">
        <v>1590</v>
      </c>
      <c r="D841" s="11">
        <v>490</v>
      </c>
      <c r="E841" s="11">
        <v>560</v>
      </c>
      <c r="F841" s="13">
        <v>3203.7755000000002</v>
      </c>
      <c r="G841" s="13">
        <f t="shared" si="66"/>
        <v>1569849.9950000001</v>
      </c>
      <c r="H841" s="13">
        <f>VLOOKUP(B841,'[1]as per Gulshan Sheet'!$C:$I,7,0)</f>
        <v>1370448</v>
      </c>
      <c r="I841" s="13">
        <f t="shared" si="67"/>
        <v>199401.99500000011</v>
      </c>
      <c r="J841" s="13">
        <f t="shared" si="68"/>
        <v>1794114.28</v>
      </c>
      <c r="K841" s="13">
        <f t="shared" si="65"/>
        <v>423666.28</v>
      </c>
      <c r="L841" s="14"/>
      <c r="O841" s="15"/>
    </row>
    <row r="842" spans="1:15" x14ac:dyDescent="0.3">
      <c r="A842" s="4">
        <f t="shared" si="69"/>
        <v>839</v>
      </c>
      <c r="B842" s="11" t="s">
        <v>1591</v>
      </c>
      <c r="C842" s="11" t="s">
        <v>1592</v>
      </c>
      <c r="D842" s="11">
        <v>995</v>
      </c>
      <c r="E842" s="11">
        <v>1155</v>
      </c>
      <c r="F842" s="13">
        <v>3100</v>
      </c>
      <c r="G842" s="13">
        <f t="shared" si="66"/>
        <v>3084500</v>
      </c>
      <c r="H842" s="13">
        <f>VLOOKUP(B842,'[1]as per Gulshan Sheet'!$C:$I,7,0)</f>
        <v>2360000</v>
      </c>
      <c r="I842" s="13">
        <f t="shared" si="67"/>
        <v>724500</v>
      </c>
      <c r="J842" s="13">
        <f t="shared" si="68"/>
        <v>3580500</v>
      </c>
      <c r="K842" s="13">
        <f t="shared" si="65"/>
        <v>1220500</v>
      </c>
      <c r="L842" s="14"/>
      <c r="O842" s="15"/>
    </row>
    <row r="843" spans="1:15" x14ac:dyDescent="0.3">
      <c r="A843" s="4">
        <f t="shared" si="69"/>
        <v>840</v>
      </c>
      <c r="B843" s="11" t="s">
        <v>1593</v>
      </c>
      <c r="C843" s="11" t="s">
        <v>1594</v>
      </c>
      <c r="D843" s="11">
        <v>995</v>
      </c>
      <c r="E843" s="11">
        <v>1155</v>
      </c>
      <c r="F843" s="13">
        <v>2627.2813852813852</v>
      </c>
      <c r="G843" s="13">
        <f t="shared" si="66"/>
        <v>2614144.9783549784</v>
      </c>
      <c r="H843" s="13">
        <f>VLOOKUP(B843,'[1]as per Gulshan Sheet'!$C:$I,7,0)</f>
        <v>2551226</v>
      </c>
      <c r="I843" s="13">
        <f t="shared" si="67"/>
        <v>62918.978354978375</v>
      </c>
      <c r="J843" s="13">
        <f t="shared" si="68"/>
        <v>3034510</v>
      </c>
      <c r="K843" s="13">
        <f t="shared" si="65"/>
        <v>483284</v>
      </c>
      <c r="L843" s="14"/>
      <c r="O843" s="15"/>
    </row>
    <row r="844" spans="1:15" x14ac:dyDescent="0.3">
      <c r="A844" s="4">
        <f t="shared" si="69"/>
        <v>841</v>
      </c>
      <c r="B844" s="11" t="s">
        <v>1595</v>
      </c>
      <c r="C844" s="11" t="s">
        <v>1596</v>
      </c>
      <c r="D844" s="11">
        <v>995</v>
      </c>
      <c r="E844" s="11">
        <v>1155</v>
      </c>
      <c r="F844" s="13">
        <v>2248</v>
      </c>
      <c r="G844" s="13">
        <f t="shared" si="66"/>
        <v>2236760</v>
      </c>
      <c r="H844" s="13">
        <f>VLOOKUP(B844,'[1]as per Gulshan Sheet'!$C:$I,7,0)</f>
        <v>2188271</v>
      </c>
      <c r="I844" s="13">
        <f t="shared" si="67"/>
        <v>48489</v>
      </c>
      <c r="J844" s="13">
        <f t="shared" si="68"/>
        <v>2596440</v>
      </c>
      <c r="K844" s="13">
        <f t="shared" si="65"/>
        <v>408169</v>
      </c>
      <c r="L844" s="14"/>
      <c r="O844" s="15"/>
    </row>
    <row r="845" spans="1:15" x14ac:dyDescent="0.3">
      <c r="A845" s="4">
        <f t="shared" si="69"/>
        <v>842</v>
      </c>
      <c r="B845" s="11" t="s">
        <v>1597</v>
      </c>
      <c r="C845" s="11" t="s">
        <v>1598</v>
      </c>
      <c r="D845" s="11">
        <v>995</v>
      </c>
      <c r="E845" s="11">
        <v>1155</v>
      </c>
      <c r="F845" s="13">
        <v>2450.0753246753247</v>
      </c>
      <c r="G845" s="13">
        <f t="shared" si="66"/>
        <v>2437824.9480519481</v>
      </c>
      <c r="H845" s="13">
        <f>VLOOKUP(B845,'[1]as per Gulshan Sheet'!$C:$I,7,0)</f>
        <v>2314850</v>
      </c>
      <c r="I845" s="13">
        <f t="shared" si="67"/>
        <v>122974.9480519481</v>
      </c>
      <c r="J845" s="13">
        <f t="shared" si="68"/>
        <v>2829837</v>
      </c>
      <c r="K845" s="13">
        <f t="shared" si="65"/>
        <v>514987</v>
      </c>
      <c r="L845" s="14"/>
      <c r="O845" s="15"/>
    </row>
    <row r="846" spans="1:15" x14ac:dyDescent="0.3">
      <c r="A846" s="4">
        <f t="shared" si="69"/>
        <v>843</v>
      </c>
      <c r="B846" s="11" t="s">
        <v>1599</v>
      </c>
      <c r="C846" s="11" t="s">
        <v>1600</v>
      </c>
      <c r="D846" s="11">
        <v>1295</v>
      </c>
      <c r="E846" s="11">
        <v>1515</v>
      </c>
      <c r="F846" s="13">
        <v>2475</v>
      </c>
      <c r="G846" s="13">
        <f t="shared" si="66"/>
        <v>3205125</v>
      </c>
      <c r="H846" s="13">
        <f>VLOOKUP(B846,'[1]as per Gulshan Sheet'!$C:$I,7,0)</f>
        <v>2643335</v>
      </c>
      <c r="I846" s="13">
        <f t="shared" si="67"/>
        <v>561790</v>
      </c>
      <c r="J846" s="13">
        <f t="shared" si="68"/>
        <v>3749625</v>
      </c>
      <c r="K846" s="13">
        <f t="shared" si="65"/>
        <v>1106290</v>
      </c>
      <c r="L846" s="14"/>
      <c r="O846" s="15"/>
    </row>
    <row r="847" spans="1:15" x14ac:dyDescent="0.3">
      <c r="A847" s="4">
        <f t="shared" si="69"/>
        <v>844</v>
      </c>
      <c r="B847" s="11" t="s">
        <v>1601</v>
      </c>
      <c r="C847" s="11" t="s">
        <v>1602</v>
      </c>
      <c r="D847" s="11">
        <v>995</v>
      </c>
      <c r="E847" s="11">
        <v>1155</v>
      </c>
      <c r="F847" s="13">
        <v>2700</v>
      </c>
      <c r="G847" s="13">
        <f t="shared" si="66"/>
        <v>2686500</v>
      </c>
      <c r="H847" s="13">
        <f>VLOOKUP(B847,'[1]as per Gulshan Sheet'!$C:$I,7,0)</f>
        <v>2545273</v>
      </c>
      <c r="I847" s="13">
        <f t="shared" si="67"/>
        <v>141227</v>
      </c>
      <c r="J847" s="13">
        <f t="shared" si="68"/>
        <v>3118500</v>
      </c>
      <c r="K847" s="13">
        <f t="shared" si="65"/>
        <v>573227</v>
      </c>
      <c r="L847" s="14"/>
      <c r="O847" s="15"/>
    </row>
    <row r="848" spans="1:15" x14ac:dyDescent="0.3">
      <c r="A848" s="4">
        <f t="shared" si="69"/>
        <v>845</v>
      </c>
      <c r="B848" s="11" t="s">
        <v>1603</v>
      </c>
      <c r="C848" s="11" t="s">
        <v>1604</v>
      </c>
      <c r="D848" s="11">
        <v>1295</v>
      </c>
      <c r="E848" s="11">
        <v>1515</v>
      </c>
      <c r="F848" s="13">
        <v>1920</v>
      </c>
      <c r="G848" s="13">
        <f t="shared" si="66"/>
        <v>2486400</v>
      </c>
      <c r="H848" s="13">
        <f>VLOOKUP(B848,'[1]as per Gulshan Sheet'!$C:$I,7,0)</f>
        <v>2362080</v>
      </c>
      <c r="I848" s="13">
        <f t="shared" si="67"/>
        <v>124320</v>
      </c>
      <c r="J848" s="13">
        <f t="shared" si="68"/>
        <v>2908800</v>
      </c>
      <c r="K848" s="13">
        <f t="shared" si="65"/>
        <v>546720</v>
      </c>
      <c r="L848" s="14"/>
      <c r="O848" s="15"/>
    </row>
    <row r="849" spans="1:15" x14ac:dyDescent="0.3">
      <c r="A849" s="4">
        <f t="shared" si="69"/>
        <v>846</v>
      </c>
      <c r="B849" s="11" t="s">
        <v>1605</v>
      </c>
      <c r="C849" s="11" t="s">
        <v>1606</v>
      </c>
      <c r="D849" s="11">
        <v>1295</v>
      </c>
      <c r="E849" s="11">
        <v>1485</v>
      </c>
      <c r="F849" s="13">
        <v>1920</v>
      </c>
      <c r="G849" s="13">
        <f t="shared" si="66"/>
        <v>2486400</v>
      </c>
      <c r="H849" s="13">
        <f>VLOOKUP(B849,'[1]as per Gulshan Sheet'!$C:$I,7,0)</f>
        <v>2362080</v>
      </c>
      <c r="I849" s="13">
        <f t="shared" si="67"/>
        <v>124320</v>
      </c>
      <c r="J849" s="13">
        <f t="shared" si="68"/>
        <v>2851200</v>
      </c>
      <c r="K849" s="13">
        <f t="shared" si="65"/>
        <v>489120</v>
      </c>
      <c r="L849" s="14"/>
      <c r="O849" s="15"/>
    </row>
    <row r="850" spans="1:15" x14ac:dyDescent="0.3">
      <c r="A850" s="4">
        <f t="shared" si="69"/>
        <v>847</v>
      </c>
      <c r="B850" s="11" t="s">
        <v>1607</v>
      </c>
      <c r="C850" s="11" t="s">
        <v>1608</v>
      </c>
      <c r="D850" s="11">
        <v>995</v>
      </c>
      <c r="E850" s="11">
        <v>1155</v>
      </c>
      <c r="F850" s="13">
        <v>2741.0805194805193</v>
      </c>
      <c r="G850" s="13">
        <f t="shared" si="66"/>
        <v>2727375.1168831168</v>
      </c>
      <c r="H850" s="13">
        <f>VLOOKUP(B850,'[1]as per Gulshan Sheet'!$C:$I,7,0)</f>
        <v>2472543</v>
      </c>
      <c r="I850" s="13">
        <f t="shared" si="67"/>
        <v>254832.11688311677</v>
      </c>
      <c r="J850" s="13">
        <f t="shared" si="68"/>
        <v>3165948</v>
      </c>
      <c r="K850" s="13">
        <f t="shared" si="65"/>
        <v>693405</v>
      </c>
      <c r="L850" s="14"/>
      <c r="O850" s="15"/>
    </row>
    <row r="851" spans="1:15" x14ac:dyDescent="0.3">
      <c r="A851" s="4">
        <f t="shared" si="69"/>
        <v>848</v>
      </c>
      <c r="B851" s="11" t="s">
        <v>1609</v>
      </c>
      <c r="C851" s="11" t="s">
        <v>1610</v>
      </c>
      <c r="D851" s="11">
        <v>2350</v>
      </c>
      <c r="E851" s="11">
        <v>2745</v>
      </c>
      <c r="F851" s="13">
        <v>2706.4892531876139</v>
      </c>
      <c r="G851" s="13">
        <f t="shared" si="66"/>
        <v>6360249.7449908927</v>
      </c>
      <c r="H851" s="13">
        <f>VLOOKUP(B851,'[1]as per Gulshan Sheet'!$C:$I,7,0)</f>
        <v>2223000</v>
      </c>
      <c r="I851" s="13">
        <f t="shared" si="67"/>
        <v>4137249.7449908927</v>
      </c>
      <c r="J851" s="13">
        <f t="shared" si="68"/>
        <v>7429313</v>
      </c>
      <c r="K851" s="13">
        <f t="shared" si="65"/>
        <v>5206313</v>
      </c>
      <c r="L851" s="14"/>
      <c r="O851" s="15"/>
    </row>
    <row r="852" spans="1:15" x14ac:dyDescent="0.3">
      <c r="A852" s="4">
        <f t="shared" si="69"/>
        <v>849</v>
      </c>
      <c r="B852" s="11" t="s">
        <v>1611</v>
      </c>
      <c r="C852" s="11" t="s">
        <v>1612</v>
      </c>
      <c r="D852" s="11">
        <v>1295</v>
      </c>
      <c r="E852" s="11">
        <v>1485</v>
      </c>
      <c r="F852" s="13">
        <v>2719.3050505050505</v>
      </c>
      <c r="G852" s="13">
        <f t="shared" si="66"/>
        <v>3521500.0404040404</v>
      </c>
      <c r="H852" s="13">
        <f>VLOOKUP(B852,'[1]as per Gulshan Sheet'!$C:$I,7,0)</f>
        <v>2732253</v>
      </c>
      <c r="I852" s="13">
        <f t="shared" si="67"/>
        <v>789247.04040404037</v>
      </c>
      <c r="J852" s="13">
        <f t="shared" si="68"/>
        <v>4038168</v>
      </c>
      <c r="K852" s="13">
        <f t="shared" si="65"/>
        <v>1305915</v>
      </c>
      <c r="L852" s="14"/>
      <c r="O852" s="15"/>
    </row>
    <row r="853" spans="1:15" x14ac:dyDescent="0.3">
      <c r="A853" s="4">
        <f t="shared" si="69"/>
        <v>850</v>
      </c>
      <c r="B853" s="11" t="s">
        <v>1613</v>
      </c>
      <c r="C853" s="11" t="s">
        <v>1614</v>
      </c>
      <c r="D853" s="11">
        <v>995</v>
      </c>
      <c r="E853" s="11">
        <v>1155</v>
      </c>
      <c r="F853" s="13">
        <v>2768.0796536796538</v>
      </c>
      <c r="G853" s="13">
        <f t="shared" si="66"/>
        <v>2754239.2554112556</v>
      </c>
      <c r="H853" s="13">
        <f>VLOOKUP(B853,'[1]as per Gulshan Sheet'!$C:$I,7,0)</f>
        <v>2731610</v>
      </c>
      <c r="I853" s="13">
        <f t="shared" si="67"/>
        <v>22629.255411255639</v>
      </c>
      <c r="J853" s="13">
        <f t="shared" si="68"/>
        <v>3197132</v>
      </c>
      <c r="K853" s="13">
        <f t="shared" si="65"/>
        <v>465522</v>
      </c>
      <c r="L853" s="14"/>
      <c r="O853" s="15"/>
    </row>
    <row r="854" spans="1:15" ht="28.8" x14ac:dyDescent="0.3">
      <c r="A854" s="4">
        <f t="shared" si="69"/>
        <v>851</v>
      </c>
      <c r="B854" s="11" t="s">
        <v>1615</v>
      </c>
      <c r="C854" s="11" t="s">
        <v>1616</v>
      </c>
      <c r="D854" s="11">
        <v>152</v>
      </c>
      <c r="E854" s="11">
        <v>152</v>
      </c>
      <c r="F854" s="13">
        <v>12914.736842105263</v>
      </c>
      <c r="G854" s="13">
        <f t="shared" si="66"/>
        <v>1963040</v>
      </c>
      <c r="H854" s="13">
        <f>VLOOKUP(B854,'[1]as per Gulshan Sheet'!$C:$I,7,0)</f>
        <v>1785639</v>
      </c>
      <c r="I854" s="13">
        <f t="shared" si="67"/>
        <v>177401</v>
      </c>
      <c r="J854" s="13">
        <f t="shared" si="68"/>
        <v>1963040</v>
      </c>
      <c r="K854" s="13">
        <f t="shared" si="65"/>
        <v>177401</v>
      </c>
      <c r="L854" s="14" t="s">
        <v>1340</v>
      </c>
      <c r="O854" s="15"/>
    </row>
    <row r="855" spans="1:15" x14ac:dyDescent="0.3">
      <c r="A855" s="4">
        <f t="shared" si="69"/>
        <v>852</v>
      </c>
      <c r="B855" s="11" t="s">
        <v>1617</v>
      </c>
      <c r="C855" s="11" t="s">
        <v>1618</v>
      </c>
      <c r="D855" s="11">
        <v>995</v>
      </c>
      <c r="E855" s="11">
        <v>1155</v>
      </c>
      <c r="F855" s="13">
        <v>2220.0753246753247</v>
      </c>
      <c r="G855" s="13">
        <f t="shared" si="66"/>
        <v>2208974.9480519481</v>
      </c>
      <c r="H855" s="13">
        <f>VLOOKUP(B855,'[1]as per Gulshan Sheet'!$C:$I,7,0)</f>
        <v>1445000</v>
      </c>
      <c r="I855" s="13">
        <f t="shared" si="67"/>
        <v>763974.9480519481</v>
      </c>
      <c r="J855" s="13">
        <f t="shared" si="68"/>
        <v>2564187</v>
      </c>
      <c r="K855" s="13">
        <f t="shared" si="65"/>
        <v>1119187</v>
      </c>
      <c r="L855" s="14"/>
      <c r="O855" s="15"/>
    </row>
    <row r="856" spans="1:15" x14ac:dyDescent="0.3">
      <c r="A856" s="4">
        <f t="shared" si="69"/>
        <v>853</v>
      </c>
      <c r="B856" s="11" t="s">
        <v>1619</v>
      </c>
      <c r="C856" s="11" t="s">
        <v>1620</v>
      </c>
      <c r="D856" s="11">
        <v>490</v>
      </c>
      <c r="E856" s="11">
        <v>560</v>
      </c>
      <c r="F856" s="13">
        <v>2950</v>
      </c>
      <c r="G856" s="13">
        <f t="shared" si="66"/>
        <v>1445500</v>
      </c>
      <c r="H856" s="13">
        <f>VLOOKUP(B856,'[1]as per Gulshan Sheet'!$C:$I,7,0)</f>
        <v>1443383</v>
      </c>
      <c r="I856" s="13">
        <f t="shared" si="67"/>
        <v>2117</v>
      </c>
      <c r="J856" s="13">
        <f t="shared" si="68"/>
        <v>1652000</v>
      </c>
      <c r="K856" s="13">
        <f t="shared" si="65"/>
        <v>208617</v>
      </c>
      <c r="L856" s="14"/>
      <c r="O856" s="15"/>
    </row>
    <row r="857" spans="1:15" x14ac:dyDescent="0.3">
      <c r="A857" s="4">
        <f t="shared" si="69"/>
        <v>854</v>
      </c>
      <c r="B857" s="11" t="s">
        <v>1621</v>
      </c>
      <c r="C857" s="11" t="s">
        <v>1620</v>
      </c>
      <c r="D857" s="11">
        <v>490</v>
      </c>
      <c r="E857" s="11">
        <v>560</v>
      </c>
      <c r="F857" s="13">
        <v>1428.3017857142856</v>
      </c>
      <c r="G857" s="13">
        <f t="shared" si="66"/>
        <v>699867.875</v>
      </c>
      <c r="H857" s="13">
        <f>VLOOKUP(B857,'[1]as per Gulshan Sheet'!$C:$I,7,0)</f>
        <v>692809</v>
      </c>
      <c r="I857" s="13">
        <f t="shared" si="67"/>
        <v>7058.875</v>
      </c>
      <c r="J857" s="13">
        <f t="shared" si="68"/>
        <v>799849</v>
      </c>
      <c r="K857" s="13">
        <f t="shared" si="65"/>
        <v>107040</v>
      </c>
      <c r="L857" s="14"/>
      <c r="O857" s="15"/>
    </row>
    <row r="858" spans="1:15" x14ac:dyDescent="0.3">
      <c r="A858" s="4">
        <f t="shared" si="69"/>
        <v>855</v>
      </c>
      <c r="B858" s="11" t="s">
        <v>1622</v>
      </c>
      <c r="C858" s="11" t="s">
        <v>1620</v>
      </c>
      <c r="D858" s="11">
        <v>490</v>
      </c>
      <c r="E858" s="11">
        <v>560</v>
      </c>
      <c r="F858" s="13">
        <v>1414.3017857142856</v>
      </c>
      <c r="G858" s="13">
        <f t="shared" si="66"/>
        <v>693007.875</v>
      </c>
      <c r="H858" s="13">
        <f>VLOOKUP(B858,'[1]as per Gulshan Sheet'!$C:$I,7,0)</f>
        <v>686095</v>
      </c>
      <c r="I858" s="13">
        <f t="shared" si="67"/>
        <v>6912.875</v>
      </c>
      <c r="J858" s="13">
        <f t="shared" si="68"/>
        <v>792009</v>
      </c>
      <c r="K858" s="13">
        <f t="shared" si="65"/>
        <v>105914</v>
      </c>
      <c r="L858" s="14"/>
      <c r="O858" s="15"/>
    </row>
    <row r="859" spans="1:15" x14ac:dyDescent="0.3">
      <c r="A859" s="4">
        <f t="shared" si="69"/>
        <v>856</v>
      </c>
      <c r="B859" s="11" t="s">
        <v>1623</v>
      </c>
      <c r="C859" s="11" t="s">
        <v>1624</v>
      </c>
      <c r="D859" s="11">
        <v>490</v>
      </c>
      <c r="E859" s="11">
        <v>560</v>
      </c>
      <c r="F859" s="13">
        <v>1433.8017857142856</v>
      </c>
      <c r="G859" s="13">
        <f t="shared" si="66"/>
        <v>702562.875</v>
      </c>
      <c r="H859" s="13">
        <f>VLOOKUP(B859,'[1]as per Gulshan Sheet'!$C:$I,7,0)</f>
        <v>695445</v>
      </c>
      <c r="I859" s="13">
        <f t="shared" si="67"/>
        <v>7117.875</v>
      </c>
      <c r="J859" s="13">
        <f t="shared" si="68"/>
        <v>802929</v>
      </c>
      <c r="K859" s="13">
        <f t="shared" si="65"/>
        <v>107484</v>
      </c>
      <c r="L859" s="14"/>
      <c r="O859" s="15"/>
    </row>
    <row r="860" spans="1:15" x14ac:dyDescent="0.3">
      <c r="A860" s="4">
        <f t="shared" si="69"/>
        <v>857</v>
      </c>
      <c r="B860" s="11" t="s">
        <v>1625</v>
      </c>
      <c r="C860" s="11" t="s">
        <v>1624</v>
      </c>
      <c r="D860" s="11">
        <v>490</v>
      </c>
      <c r="E860" s="11">
        <v>560</v>
      </c>
      <c r="F860" s="13">
        <v>1433.8017857142856</v>
      </c>
      <c r="G860" s="13">
        <f t="shared" si="66"/>
        <v>702562.875</v>
      </c>
      <c r="H860" s="13">
        <f>VLOOKUP(B860,'[1]as per Gulshan Sheet'!$C:$I,7,0)</f>
        <v>695445</v>
      </c>
      <c r="I860" s="13">
        <f t="shared" si="67"/>
        <v>7117.875</v>
      </c>
      <c r="J860" s="13">
        <f t="shared" si="68"/>
        <v>802929</v>
      </c>
      <c r="K860" s="13">
        <f t="shared" si="65"/>
        <v>107484</v>
      </c>
      <c r="L860" s="14"/>
      <c r="O860" s="15"/>
    </row>
    <row r="861" spans="1:15" x14ac:dyDescent="0.3">
      <c r="A861" s="4">
        <f t="shared" si="69"/>
        <v>858</v>
      </c>
      <c r="B861" s="11" t="s">
        <v>1626</v>
      </c>
      <c r="C861" s="11" t="s">
        <v>1627</v>
      </c>
      <c r="D861" s="11">
        <v>490</v>
      </c>
      <c r="E861" s="11">
        <v>560</v>
      </c>
      <c r="F861" s="13">
        <v>1419.8017857142856</v>
      </c>
      <c r="G861" s="13">
        <f t="shared" si="66"/>
        <v>695702.875</v>
      </c>
      <c r="H861" s="13">
        <f>VLOOKUP(B861,'[1]as per Gulshan Sheet'!$C:$I,7,0)</f>
        <v>689278</v>
      </c>
      <c r="I861" s="13">
        <f t="shared" si="67"/>
        <v>6424.875</v>
      </c>
      <c r="J861" s="13">
        <f t="shared" si="68"/>
        <v>795089</v>
      </c>
      <c r="K861" s="13">
        <f t="shared" si="65"/>
        <v>105811</v>
      </c>
      <c r="L861" s="14"/>
      <c r="O861" s="15"/>
    </row>
    <row r="862" spans="1:15" x14ac:dyDescent="0.3">
      <c r="A862" s="4">
        <f t="shared" si="69"/>
        <v>859</v>
      </c>
      <c r="B862" s="11" t="s">
        <v>1628</v>
      </c>
      <c r="C862" s="11" t="s">
        <v>1627</v>
      </c>
      <c r="D862" s="11">
        <v>490</v>
      </c>
      <c r="E862" s="11">
        <v>560</v>
      </c>
      <c r="F862" s="13">
        <v>1419.8017857142856</v>
      </c>
      <c r="G862" s="13">
        <f t="shared" si="66"/>
        <v>695702.875</v>
      </c>
      <c r="H862" s="13">
        <f>VLOOKUP(B862,'[1]as per Gulshan Sheet'!$C:$I,7,0)</f>
        <v>700949</v>
      </c>
      <c r="I862" s="13">
        <f t="shared" si="67"/>
        <v>-5246.125</v>
      </c>
      <c r="J862" s="13">
        <f t="shared" si="68"/>
        <v>795089</v>
      </c>
      <c r="K862" s="13">
        <f t="shared" si="65"/>
        <v>94140</v>
      </c>
      <c r="L862" s="14"/>
      <c r="O862" s="15"/>
    </row>
    <row r="863" spans="1:15" x14ac:dyDescent="0.3">
      <c r="A863" s="4">
        <f t="shared" si="69"/>
        <v>860</v>
      </c>
      <c r="B863" s="11" t="s">
        <v>1629</v>
      </c>
      <c r="C863" s="11" t="s">
        <v>1630</v>
      </c>
      <c r="D863" s="11">
        <v>490</v>
      </c>
      <c r="E863" s="11">
        <v>560</v>
      </c>
      <c r="F863" s="13">
        <v>1391.8017857142856</v>
      </c>
      <c r="G863" s="13">
        <f t="shared" si="66"/>
        <v>681982.875</v>
      </c>
      <c r="H863" s="13">
        <f>VLOOKUP(B863,'[1]as per Gulshan Sheet'!$C:$I,7,0)</f>
        <v>675398</v>
      </c>
      <c r="I863" s="13">
        <f t="shared" si="67"/>
        <v>6584.875</v>
      </c>
      <c r="J863" s="13">
        <f t="shared" si="68"/>
        <v>779409</v>
      </c>
      <c r="K863" s="13">
        <f t="shared" si="65"/>
        <v>104011</v>
      </c>
      <c r="L863" s="14"/>
      <c r="O863" s="15"/>
    </row>
    <row r="864" spans="1:15" x14ac:dyDescent="0.3">
      <c r="A864" s="4">
        <f t="shared" si="69"/>
        <v>861</v>
      </c>
      <c r="B864" s="11" t="s">
        <v>1631</v>
      </c>
      <c r="C864" s="11" t="s">
        <v>1630</v>
      </c>
      <c r="D864" s="11">
        <v>490</v>
      </c>
      <c r="E864" s="11">
        <v>560</v>
      </c>
      <c r="F864" s="13">
        <v>1376.6428571428571</v>
      </c>
      <c r="G864" s="13">
        <f t="shared" si="66"/>
        <v>674555</v>
      </c>
      <c r="H864" s="13">
        <f>VLOOKUP(B864,'[1]as per Gulshan Sheet'!$C:$I,7,0)</f>
        <v>667957</v>
      </c>
      <c r="I864" s="13">
        <f t="shared" si="67"/>
        <v>6598</v>
      </c>
      <c r="J864" s="13">
        <f t="shared" si="68"/>
        <v>770920</v>
      </c>
      <c r="K864" s="13">
        <f t="shared" si="65"/>
        <v>102963</v>
      </c>
      <c r="L864" s="14"/>
      <c r="O864" s="15"/>
    </row>
    <row r="865" spans="1:15" x14ac:dyDescent="0.3">
      <c r="A865" s="4">
        <f t="shared" si="69"/>
        <v>862</v>
      </c>
      <c r="B865" s="11" t="s">
        <v>1632</v>
      </c>
      <c r="C865" s="11" t="s">
        <v>1633</v>
      </c>
      <c r="D865" s="11">
        <v>995</v>
      </c>
      <c r="E865" s="11">
        <v>1155</v>
      </c>
      <c r="F865" s="13">
        <v>2427.577489177489</v>
      </c>
      <c r="G865" s="13">
        <f t="shared" si="66"/>
        <v>2415439.6017316016</v>
      </c>
      <c r="H865" s="13">
        <f>VLOOKUP(B865,'[1]as per Gulshan Sheet'!$C:$I,7,0)</f>
        <v>2383602</v>
      </c>
      <c r="I865" s="13">
        <f t="shared" si="67"/>
        <v>31837.601731601637</v>
      </c>
      <c r="J865" s="13">
        <f t="shared" si="68"/>
        <v>2803852</v>
      </c>
      <c r="K865" s="13">
        <f t="shared" si="65"/>
        <v>420250</v>
      </c>
      <c r="L865" s="14"/>
      <c r="O865" s="15"/>
    </row>
    <row r="866" spans="1:15" x14ac:dyDescent="0.3">
      <c r="A866" s="4">
        <f t="shared" si="69"/>
        <v>863</v>
      </c>
      <c r="B866" s="12" t="s">
        <v>1634</v>
      </c>
      <c r="C866" s="12" t="s">
        <v>1635</v>
      </c>
      <c r="D866" s="11">
        <v>995</v>
      </c>
      <c r="E866" s="11">
        <v>1155</v>
      </c>
      <c r="F866" s="13">
        <v>2710</v>
      </c>
      <c r="G866" s="13">
        <f t="shared" si="66"/>
        <v>2696450</v>
      </c>
      <c r="H866" s="13">
        <v>1969600</v>
      </c>
      <c r="I866" s="13">
        <f t="shared" si="67"/>
        <v>726850</v>
      </c>
      <c r="J866" s="13">
        <f t="shared" si="68"/>
        <v>3130050</v>
      </c>
      <c r="K866" s="13">
        <f t="shared" si="65"/>
        <v>1160450</v>
      </c>
      <c r="L866" s="14"/>
      <c r="O866" s="15"/>
    </row>
    <row r="867" spans="1:15" x14ac:dyDescent="0.3">
      <c r="A867" s="4">
        <f t="shared" si="69"/>
        <v>864</v>
      </c>
      <c r="B867" s="12" t="s">
        <v>1636</v>
      </c>
      <c r="C867" s="12" t="s">
        <v>1637</v>
      </c>
      <c r="D867" s="11">
        <v>995</v>
      </c>
      <c r="E867" s="11">
        <v>1155</v>
      </c>
      <c r="F867" s="13">
        <v>3200</v>
      </c>
      <c r="G867" s="13">
        <f t="shared" si="66"/>
        <v>3184000</v>
      </c>
      <c r="H867" s="13">
        <v>1474800</v>
      </c>
      <c r="I867" s="13">
        <f t="shared" si="67"/>
        <v>1709200</v>
      </c>
      <c r="J867" s="13">
        <f t="shared" si="68"/>
        <v>3696000</v>
      </c>
      <c r="K867" s="13">
        <f t="shared" si="65"/>
        <v>2221200</v>
      </c>
      <c r="L867" s="14"/>
      <c r="O867" s="15"/>
    </row>
    <row r="868" spans="1:15" x14ac:dyDescent="0.3">
      <c r="A868" s="4">
        <f t="shared" si="69"/>
        <v>865</v>
      </c>
      <c r="B868" s="12" t="s">
        <v>1530</v>
      </c>
      <c r="C868" t="s">
        <v>1638</v>
      </c>
      <c r="D868" s="11">
        <v>1295</v>
      </c>
      <c r="E868" s="11">
        <v>1485</v>
      </c>
      <c r="F868" s="13">
        <v>3400</v>
      </c>
      <c r="G868" s="13">
        <f t="shared" si="66"/>
        <v>4403000</v>
      </c>
      <c r="H868" s="13">
        <v>2500605</v>
      </c>
      <c r="I868" s="13">
        <f t="shared" si="67"/>
        <v>1902395</v>
      </c>
      <c r="J868" s="13">
        <f t="shared" si="68"/>
        <v>5049000</v>
      </c>
      <c r="K868" s="13">
        <f t="shared" si="65"/>
        <v>2548395</v>
      </c>
      <c r="L868" s="14"/>
      <c r="O868" s="15"/>
    </row>
    <row r="869" spans="1:15" x14ac:dyDescent="0.3">
      <c r="A869" s="10"/>
      <c r="B869" s="16"/>
      <c r="C869" s="11"/>
      <c r="D869" s="11"/>
      <c r="E869" s="11"/>
      <c r="F869" s="17"/>
      <c r="G869" s="17"/>
      <c r="H869" s="17"/>
      <c r="I869" s="17"/>
      <c r="J869" s="17"/>
      <c r="K869" s="17"/>
      <c r="L869" s="14"/>
      <c r="O869" s="15"/>
    </row>
    <row r="870" spans="1:15" x14ac:dyDescent="0.3">
      <c r="A870" s="10"/>
      <c r="B870" s="16"/>
      <c r="C870" s="11"/>
      <c r="D870" s="11"/>
      <c r="E870" s="11"/>
      <c r="F870" s="17"/>
      <c r="G870" s="17"/>
      <c r="H870" s="17"/>
      <c r="I870" s="17"/>
      <c r="J870" s="17"/>
      <c r="K870" s="17"/>
      <c r="L870" s="14"/>
      <c r="O870" s="15"/>
    </row>
    <row r="871" spans="1:15" s="21" customFormat="1" x14ac:dyDescent="0.3">
      <c r="A871" s="18"/>
      <c r="B871" s="19"/>
      <c r="C871" s="18" t="s">
        <v>1639</v>
      </c>
      <c r="D871" s="18"/>
      <c r="E871" s="18"/>
      <c r="F871" s="20"/>
      <c r="G871" s="20">
        <f>SUM(G4:G870)</f>
        <v>2419089191.0514183</v>
      </c>
      <c r="H871" s="20" t="e">
        <f t="shared" ref="H871:K871" si="70">SUM(H4:H870)</f>
        <v>#N/A</v>
      </c>
      <c r="I871" s="20" t="e">
        <f t="shared" si="70"/>
        <v>#N/A</v>
      </c>
      <c r="J871" s="20">
        <f t="shared" si="70"/>
        <v>2817605249.371304</v>
      </c>
      <c r="K871" s="20" t="e">
        <f t="shared" si="70"/>
        <v>#N/A</v>
      </c>
      <c r="L871" s="9"/>
    </row>
    <row r="873" spans="1:15" x14ac:dyDescent="0.3">
      <c r="C873">
        <v>200000</v>
      </c>
    </row>
    <row r="874" spans="1:15" x14ac:dyDescent="0.3">
      <c r="C874">
        <v>11000</v>
      </c>
    </row>
    <row r="875" spans="1:15" x14ac:dyDescent="0.3">
      <c r="C875">
        <v>100000</v>
      </c>
    </row>
    <row r="876" spans="1:15" x14ac:dyDescent="0.3">
      <c r="C876">
        <v>218000</v>
      </c>
    </row>
    <row r="877" spans="1:15" x14ac:dyDescent="0.3">
      <c r="C877">
        <v>47670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YOGESH MITTAL</cp:lastModifiedBy>
  <dcterms:created xsi:type="dcterms:W3CDTF">2025-08-03T20:33:17Z</dcterms:created>
  <dcterms:modified xsi:type="dcterms:W3CDTF">2025-08-16T16:24:59Z</dcterms:modified>
</cp:coreProperties>
</file>